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41-2022\WORK IN PROGRESS\141-2022_ADDENDUM_1\"/>
    </mc:Choice>
  </mc:AlternateContent>
  <xr:revisionPtr revIDLastSave="0" documentId="8_{F5A71C9D-71D0-488B-A060-31677FC68DF5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prices'!$A$5:$I$119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prices'!$A$1:$I$127</definedName>
    <definedName name="Print_Area_1">'Unit prices'!$A$6:$I$147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117" i="2" l="1"/>
  <c r="I119" i="2" l="1"/>
  <c r="I118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6" i="2" l="1"/>
  <c r="A7" i="2" l="1"/>
  <c r="I36" i="2" l="1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H122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E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<sst xmlns="http://schemas.openxmlformats.org/spreadsheetml/2006/main" count="584" uniqueCount="148">
  <si>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</si>
  <si>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</si>
  <si>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</si>
  <si>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</si>
  <si>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</si>
  <si>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</si>
  <si>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</si>
  <si>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</si>
  <si>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</si>
  <si>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</si>
  <si>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</si>
  <si>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Device</t>
  </si>
  <si>
    <t>Serial</t>
  </si>
  <si>
    <t>SAN Switch</t>
  </si>
  <si>
    <t>9711-S48 Cisco SAN Switch s/n	13KM04Q. IBM 7x24 Same Day Coverage Hardware Maintenance.  Start Date: 	7/12/2022; End Date: 7/11/2023</t>
  </si>
  <si>
    <t>9711-S48 Cisco SAN Switch s/n 13KM000.  IBM 7x24 Same Day Coverage Hardware Maintenance. Start Date: 	7/12/2022; End Date: 7/11/2023</t>
  </si>
  <si>
    <t>9711-S48 Cisco SAN Switch s/n	13JM0KD. IBM 7x24 Same Day Coverage Hardware Maintenance. Start Date: 	7/12/2022; End Date: 7/11/2023</t>
  </si>
  <si>
    <t>Rack</t>
  </si>
  <si>
    <t>21A1FDG</t>
  </si>
  <si>
    <t>78CBEEG</t>
  </si>
  <si>
    <t>7014-T42 Rack s/n 21A0DEG  . IBM 7x24 Same Day Coverage Hardware Maintenance. Start Date:7/12/2022; End Date: 7/11/2023</t>
  </si>
  <si>
    <t>Storage</t>
  </si>
  <si>
    <t>7822L7C</t>
  </si>
  <si>
    <t>2076-624 T1 - V7000 Controller s/n 7822L7C with 10 x 1.6TB 2.5 Flash Drive (f/c AHH4). IBM 7x24 Same Day Coverage Hardware Maintenance; Start Date: 7/12/2022; End Date: 7/11/2023</t>
  </si>
  <si>
    <t>Software Maintenance for Storwize V7000 Controller Software Full Feature. Start Date: 7/12/2022; End Date: 7/11/2023</t>
  </si>
  <si>
    <t>7822MZP</t>
  </si>
  <si>
    <t>2076-24F V7000 Expansion s/n 7822MZP with 7 x 1.6TB 2.5 Flash Drive (f/c AHH4).. IBM 7x24 Same Day Coverage Hardware Maintenance. Start Date: 7/12/2022; End Date: 7/11/2023</t>
  </si>
  <si>
    <t>Software Maintenance for Storwize V7000 Expansion Software Full Feature. Start Date: 7/12/2022; End Date: 7/11/2023</t>
  </si>
  <si>
    <t>7822MZR</t>
  </si>
  <si>
    <t>2076-24F V7000 Expansion s/n 7822MZR. IBM 7x24 Same Day Coverage Hardware Maintenance. Start Date: 7/12/2022; End Date: 7/11/2023</t>
  </si>
  <si>
    <t>7822FVA</t>
  </si>
  <si>
    <t>2076-12F V7000 Expansion s/n 7822FVA.  IBM 7x24 Same Day Coverage Hardware Maintenance. Start Date: 7/12/2022; End Date: 7/11/2023</t>
  </si>
  <si>
    <t>78245LA</t>
  </si>
  <si>
    <t>2076-12F V7000 Expansion s/n 78245LA.  IBM 7x24 Same Day Coverage Hardware Maintenance. Start Date: 7/12/2022; End Date: 7/11/2023</t>
  </si>
  <si>
    <t>782405Y</t>
  </si>
  <si>
    <t>2076-12F V7000 Expansion s/n 782405Y. IBM 7x24 Same Day Coverage Hardware Maintenance.  Start Date: 7/12/2022; End Date: 7/11/2023</t>
  </si>
  <si>
    <t>Software Maintenance for Storwize V7000 Expansion Software Full Feature.  Start Date: 7/12/2022; End Date: 7/11/2023</t>
  </si>
  <si>
    <t>7824XPF</t>
  </si>
  <si>
    <t>2076-24F V7000 Expansion s/n 7824XPF. IBM 7x24 Same Day Coverage Hardware Maintenance.  Start Date: 7/12/2022; End Date: 7/11/2023</t>
  </si>
  <si>
    <t>782419E</t>
  </si>
  <si>
    <t>2076-24F V7000 Expansion s/n 782419E. IBM 7x24 Same Day Coverage Hardware Maintenance.  Start Date: 7/12/2022; End Date: 7/11/2023</t>
  </si>
  <si>
    <t>7824YPN</t>
  </si>
  <si>
    <t>2076-24F V7000 Expansion s/n 7824YPN. IBM 7x24 Same Day Coverage Hardware Maintenance.  Start Date: 7/12/2022; End Date: 7/11/2023</t>
  </si>
  <si>
    <t>7825ERH</t>
  </si>
  <si>
    <t>2076-12F V7000 Expansion s/n 7825ERH. IBM 7x24 Same Day Coverage Hardware Maintenance.  Start Date: 7/12/2022; End Date: 7/11/2023</t>
  </si>
  <si>
    <t>7825V1A</t>
  </si>
  <si>
    <t>7822L4L</t>
  </si>
  <si>
    <t>2076-624 D2D - V7000 controller s/n 7822L4L.  IBM 7x24 Same Day Coverage Hardware Maintenance; Start Date: 7/12/2022; End Date: 7/11/2023</t>
  </si>
  <si>
    <t>7822N0V</t>
  </si>
  <si>
    <t>2076-24F V7000 Expansion s/n 7822N0V.  IBM 7x24 Same Day Coverage Hardware Maintenance; Start Date: 7/12/2022; End Date: 7/11/2023</t>
  </si>
  <si>
    <t>7822MYT</t>
  </si>
  <si>
    <t>2076-24F V7000 Expansion s/n 7822MYT. IBM 7x24 Same Day Coverage Hardware Maintenance; Start Date: 7/12/2022; End Date: 7/11/2023</t>
  </si>
  <si>
    <t>7823C0D</t>
  </si>
  <si>
    <t>2076-24F V7000 Expansion s/n 7823C0D.  IBM 7x24 Same Day Coverage Hardware Maintenance; Start Date: 7/12/2022; End Date: 7/11/2023</t>
  </si>
  <si>
    <t>78248LD</t>
  </si>
  <si>
    <t>2076-24F V7000 Expansion s/n 78248LD.  IBM 7x24 Same Day Coverage Hardware Maintenance; Start Date: 7/12/2022; End Date: 7/11/2023</t>
  </si>
  <si>
    <t>78911YD</t>
  </si>
  <si>
    <t>2076-24F V7000 Expansion s/n 78911YD. IBM 7x24 Same Day Coverage Hardware Maintenance; Start Date: 7/12/2022; End Date: 7/11/2023</t>
  </si>
  <si>
    <t>78911YH</t>
  </si>
  <si>
    <t>2076-24F V7000 Expansion s/n 78911YH. IBM 7x24 Same Day Coverage Hardware Maintenance; Start Date: 7/12/2022; End Date: 7/11/2023</t>
  </si>
  <si>
    <t>7825HGL</t>
  </si>
  <si>
    <t>2076-24F V7000 Expansion s/n 7825HGL. IBM 7x24 Same Day Coverage Hardware Maintenance; Start Date: 7/12/2022; End Date: 7/11/2023</t>
  </si>
  <si>
    <t>78249ZC</t>
  </si>
  <si>
    <t>2076-624  - V7000 Controller s/n 78249ZC with 13 x 7.68TB 2.5 Flash Drive (f/c AHHC). IBM 7x24 Same Day Coverage Hardware Maintenance; Start Date: 7/12/2022; End Date: 7/11/2023</t>
  </si>
  <si>
    <t>Software Maintenance for Storwize V7000 Controller Software Full Feature. Start Date: 7/13/2022; End Date: 7/11/2023</t>
  </si>
  <si>
    <t>78245HR</t>
  </si>
  <si>
    <t>2076-12F V7000 Expansion s/n 78245HR.  IBM 7x24 Same Day Coverage Hardware Maintenance. Start Date: 7/13/2022; End Date: 7/11/2023</t>
  </si>
  <si>
    <t>Software Maintenance for Storwize V7000 Expansion Software Full Feature. Start Date: 7/13/2022; End Date: 7/11/2023</t>
  </si>
  <si>
    <t>78245HL</t>
  </si>
  <si>
    <t>2076-12F V7000 Expansion s/n 78245HL.  IBM 7x24 Same Day Coverage Hardware Maintenance. Start Date: 7/13/2022; End Date: 7/11/2023</t>
  </si>
  <si>
    <t>78244CL</t>
  </si>
  <si>
    <t>2076-12F V7000 Expansion s/n 78244CL.  IBM 7x24 Same Day Coverage Hardware Maintenance. Start Date: 7/13/2022; End Date: 7/11/2023</t>
  </si>
  <si>
    <t>78244HN</t>
  </si>
  <si>
    <t>2076-12F V7000 Expansion s/n 78244HN.  IBM 7x24 Same Day Coverage Hardware Maintenance. Start Date: 7/13/2022; End Date: 7/11/2023</t>
  </si>
  <si>
    <t>7825XGT</t>
  </si>
  <si>
    <t>2076-24F V7000 Expansion s/n 7825XGT. IBM 7x24 Same Day Coverage Hardware Maintenance.  Start Date: 11/13/2022; End Date: 7/11/2023</t>
  </si>
  <si>
    <t>Software Maintenance for Storwize V7000 Expansion Software Full Feature.  Start Date: 11/13/2022; End Date: 7/11/2023</t>
  </si>
  <si>
    <t>78E046L</t>
  </si>
  <si>
    <t>V7000 Gen3: 2076-724  - V7000 Controller s/n 78E046L with 24 x 9.6TB FlashCore Module (f/c ADS2). IBM 7x24 Same Day Coverage Hardware Maintenance; Start Date: 9/22/2022; End Date: 7/11/2023</t>
  </si>
  <si>
    <t>Software Maintenance for Storwize V7000 Controller Software Full Feature. Start Date:  9/22/2022; End Date: 7/11/2023</t>
  </si>
  <si>
    <t xml:space="preserve">	13KM05G</t>
  </si>
  <si>
    <t>9711-S48 Cisco SAN Switch s/n	13KM05G. IBM 7x24 Same Day Coverage Hardware Maintenance.  Start Date: 	7/12/2022; End Date: 7/11/2023</t>
  </si>
  <si>
    <t>13KM04X</t>
  </si>
  <si>
    <t>9711-S48 Cisco SAN Switch s/n 13KM04X. IBM 7x24 Same Day Coverage Hardware Maintenance. Start Date: 7/12/2022; End Date: 7/11/2023</t>
  </si>
  <si>
    <t>21A1FCG</t>
  </si>
  <si>
    <t>7014-T42 Rack s/n 21A1FCG. IBM 7x24 Same Day Coverage Hardware Maintenance. Start Date: 7/12/2022; End Date: 7/11/2023</t>
  </si>
  <si>
    <t>7014-T42 Rack s/n21A1FEG. IBM 7x24 Same Day Coverage Hardware Maintenance. Start Date: 1/15/2023; End Date: 7/11/2023</t>
  </si>
  <si>
    <t>7822LAB</t>
  </si>
  <si>
    <t>2076-624 T1 - V7000 Controller s/n 7822LAB with 10 x 1.6TB 2.5 Flash Drive (f/c AHH4). IBM 7x24 Same Day Coverage Hardware Maintenance; Start Date: 7/12/2022; End Date: 7/11/2023</t>
  </si>
  <si>
    <t>7822MXN</t>
  </si>
  <si>
    <t>2076-24F V7000 Expansion s/n 7822MXN with 7 x 1.6TB 2.5 Flash Drive (f/c AHH4). IBM 7x24 Same Day Coverage Hardware Maintenance; Start Date:7/12/2022; End Date: 7/11/2023</t>
  </si>
  <si>
    <t>7822MYY</t>
  </si>
  <si>
    <t>2076-24F V7000 Expansion s/n 7822MYY. IBM 7x24 Same Day Coverage Hardware Maintenance; Start Date: 7/12/2022; End Date: 7/11/2023</t>
  </si>
  <si>
    <t>7824FGK</t>
  </si>
  <si>
    <t>2076-24F V7000 Expansion s/n 7824FGK. IBM 7x24 Same Day Coverage Hardware Maintenance; Start Date: 7/12/2022; End Date: 7/11/2023</t>
  </si>
  <si>
    <t>7824FKG</t>
  </si>
  <si>
    <t>2076-24F V7000 Expansion s/n 7824FKG. IBM 7x24 Same Day Coverage Hardware Maintenance; Start Date: 7/12/2022; End Date: 7/11/2023</t>
  </si>
  <si>
    <t>7824FHZ</t>
  </si>
  <si>
    <t>2076-24F V7000 Expansion s/n 7824FHZ. IBM 7x24 Same Day Coverage Hardware Maintenance; Start Date: 7/12/2022; End Date: 7/11/2023</t>
  </si>
  <si>
    <t>7824XYL</t>
  </si>
  <si>
    <t>2076-24F V7000 Expansion s/n 7824XYL. IBM 7x24 Same Day Coverage Hardware Maintenance; Start Date: 7/12/2022; End Date: 7/11/2023</t>
  </si>
  <si>
    <t>7824XNG</t>
  </si>
  <si>
    <t>2076-24F V7000 Expansion s/n 7824XNG. IBM 7x24 Same Day Coverage Hardware Maintenance; Start Date: 7/12/2022; End Date: 7/11/2023</t>
  </si>
  <si>
    <t>7822FVL</t>
  </si>
  <si>
    <t>2076-12F V7000 Expansion s/n 7822FVL. IBM 7x24 Same Day Coverage Hardware Maintenance; Start Date: 7/12/2022; End Date: 7/11/2023</t>
  </si>
  <si>
    <t>7824C6H</t>
  </si>
  <si>
    <t>2076-12F V7000 Expansion s/n 7824C6H. IBM 7x24 Same Day Coverage Hardware Maintenance; Start Date: 7/12/2022; End Date: 7/11/2023</t>
  </si>
  <si>
    <t>782440N</t>
  </si>
  <si>
    <t>2076-24F V7000 Expansion s/n 782440N. IBM 7x24 Same Day Coverage Hardware Maintenance; Start Date: 7/12/2022; End Date: 7/11/2023</t>
  </si>
  <si>
    <t>7825V0Z</t>
  </si>
  <si>
    <t>2076-24F V7000 Expansion s/n 7825V0Z with 24 x 1.92TB 2.5 Flash Drive (f/c AHHG) . IBM 7x24 Same Day Coverage Hardware Maintenance; Start Date: 7/12/2022; End Date: 7/11/2023</t>
  </si>
  <si>
    <t>7822L5T</t>
  </si>
  <si>
    <t>2076-624 D2D - V7000 Controller s/n 7822L5T. IBM 7x24 Same Day Coverage Hardware Maintenance; Start Date: 7/12/2022; End Date: 7/11/2023</t>
  </si>
  <si>
    <t>7822N2Y</t>
  </si>
  <si>
    <t>2076-24F V7000 Expansion s/n 7822N2Y. IBM 7x24 Same Day Coverage Hardware Maintenance; Start Date: 7/12/2022; End Date: 7/11/2023</t>
  </si>
  <si>
    <t>7822MTC</t>
  </si>
  <si>
    <t>2076-24F V7000 Expansion s/n 7822MTC. IBM 7x24 Same Day Coverage Hardware Maintenance; Start Date: 7/12/2022; End Date: 7/11/2023</t>
  </si>
  <si>
    <t>7822MXG</t>
  </si>
  <si>
    <t>2076-24F V7000 Expansion s/n 7822MXG. IBM 7x24 Same Day Coverage Hardware Maintenance; Start Date: 7/12/2022; End Date: 7/11/2023</t>
  </si>
  <si>
    <t>7824YLR</t>
  </si>
  <si>
    <t>2076-24F V7000 Expansion s/n 7824YLR. IBM 7x24 Same Day Coverage Hardware Maintenance; Start Date: 7/12/2022; End Date: 7/11/2023</t>
  </si>
  <si>
    <t>7824WGM</t>
  </si>
  <si>
    <t>2076-24F V7000 Expansion s/n 7824WGM. IBM 7x24 Same Day Coverage Hardware Maintenance; Start Date: 7/12/2022; End Date: 7/11/2023</t>
  </si>
  <si>
    <t>7824YME</t>
  </si>
  <si>
    <t>2076-24F V7000 Expansion s/n 7824YME. IBM 7x24 Same Day Coverage Hardware Maintenance; Start Date: 7/12/2022; End Date: 7/11/2023</t>
  </si>
  <si>
    <t>7824WWV</t>
  </si>
  <si>
    <t>2076-24F V7000 Expansion s/n 7824WWV. IBM 7x24 Same Day Coverage Hardware Maintenance; Start Date: 7/12/2022; End Date: 7/11/2023</t>
  </si>
  <si>
    <t>7822MVF</t>
  </si>
  <si>
    <t>2076-24F V7000 Expansion s/n 7822MVF. IBM 7x24 Same Day Coverage Hardware Maintenance; Start Date: 7/12/2022; End Date: 7/11/2023</t>
  </si>
  <si>
    <t>7825F7F</t>
  </si>
  <si>
    <t>2076-24F V7000 Expansion s/n 7825F7F. IBM 7x24 Same Day Coverage Hardware Maintenance; Start Date: 7/12/2022; End Date: 7/11/2023</t>
  </si>
  <si>
    <t>7825GEV</t>
  </si>
  <si>
    <t>2076-24F V7000 Expansion s/n 7825GEV. IBM 7x24 Same Day Coverage Hardware Maintenance; Start Date: 7/12/2022; End Date: 7/11/2023</t>
  </si>
  <si>
    <t>E2.1</t>
  </si>
  <si>
    <t xml:space="preserve">	13KM04Q</t>
  </si>
  <si>
    <t>13KM000</t>
  </si>
  <si>
    <t xml:space="preserve">	13JM0KD</t>
  </si>
  <si>
    <t>21A1FEG</t>
  </si>
  <si>
    <t>21A0DEG</t>
  </si>
  <si>
    <t>78G3G4G</t>
  </si>
  <si>
    <t>7014-T42 Rack s/n 78G3G4G   . IBM 7x24 Same Day Coverage Hardware Maintenance. Start Date: 9/21/2022; End Date: 7/11/2023</t>
  </si>
  <si>
    <t>7014-T42 Rack s/n 21A1FDG. IBM 7x24 Same Day Coverage Hardware Maintenance. Start Date: 7/12/2022; End Date: 7/11/2023</t>
  </si>
  <si>
    <t>7014-T42 Rack s/n 78CBEEG  . IBM 7x24 Same Day Coverage Hardware Maintenance.Start Date: 7/12/2022; End Date: 7/11/2023</t>
  </si>
  <si>
    <t>2076-24F V7000 Expansion s/n 7825V1A with 24 x 1.92TB 2.5 Flash Drive (f/c AHHG). Start Date: 7/11/2021; End Date: 7/11/2023</t>
  </si>
  <si>
    <t>Software Maintenance for Storwize V7000 Expansion Software Full Feature. Start Date:7/11/2021; End Date: 7/11/2023</t>
  </si>
  <si>
    <t>Supportline for Storage - Start Date: 7/12/2022; End Date: 7/11/2023</t>
  </si>
  <si>
    <t>(See "B9" clause in tender document)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</si>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</sst>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3" fontId="0" fillId="0" borderId="30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164" fontId="0" fillId="0" borderId="32" xfId="0" applyNumberFormat="1" applyBorder="1" applyAlignment="1" applyProtection="1"/>
    <xf numFmtId="164" fontId="0" fillId="0" borderId="33" xfId="0" applyNumberFormat="1" applyBorder="1" applyAlignment="1" applyProtection="1"/>
    <xf numFmtId="164" fontId="0" fillId="0" borderId="34" xfId="0" applyNumberFormat="1" applyBorder="1" applyAlignment="1" applyProtection="1"/>
    <xf numFmtId="164" fontId="0" fillId="0" borderId="0" xfId="0" applyNumberFormat="1" applyBorder="1" applyAlignment="1"/>
    <xf numFmtId="164" fontId="0" fillId="0" borderId="14" xfId="0" applyNumberFormat="1" applyBorder="1" applyAlignment="1"/>
    <xf numFmtId="164" fontId="0" fillId="0" borderId="35" xfId="0" applyNumberFormat="1" applyBorder="1" applyAlignment="1" applyProtection="1"/>
    <xf numFmtId="0" fontId="0" fillId="0" borderId="31" xfId="0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2" fillId="0" borderId="29" xfId="0" applyFont="1" applyFill="1" applyBorder="1" applyAlignment="1" applyProtection="1">
      <alignment wrapText="1"/>
    </xf>
    <xf numFmtId="164" fontId="2" fillId="0" borderId="33" xfId="0" applyNumberFormat="1" applyFont="1" applyFill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47"/>
  <sheetViews>
    <sheetView showGridLines="0" tabSelected="1" view="pageLayout" topLeftCell="A118" zoomScaleNormal="100" zoomScaleSheetLayoutView="100" workbookViewId="0">
      <selection activeCell="I119" sqref="I119"/>
    </sheetView>
  </sheetViews>
  <sheetFormatPr defaultRowHeight="12.75" x14ac:dyDescent="0.2"/>
  <cols>
    <col min="1" max="1" width="5.7109375" style="57" customWidth="1"/>
    <col min="2" max="2" width="10.42578125" style="60" customWidth="1"/>
    <col min="3" max="3" width="10.140625" style="60" customWidth="1"/>
    <col min="4" max="4" width="31.140625" style="57" customWidth="1"/>
    <col min="5" max="5" width="10.28515625" style="57" customWidth="1"/>
    <col min="6" max="6" width="13.7109375" style="30" customWidth="1"/>
    <col min="7" max="7" width="10.7109375" style="20" customWidth="1"/>
    <col min="8" max="8" width="12.42578125" style="1" customWidth="1"/>
    <col min="9" max="9" width="13.85546875" style="1" customWidth="1"/>
  </cols>
  <sheetData>
    <row r="1" spans="1:9" x14ac:dyDescent="0.2">
      <c r="A1" s="74"/>
      <c r="B1" s="74"/>
      <c r="C1" s="74"/>
      <c r="D1" s="74"/>
      <c r="E1" s="73" t="s">
        <v>9</v>
      </c>
      <c r="F1" s="73"/>
      <c r="I1" s="14"/>
    </row>
    <row r="2" spans="1:9" x14ac:dyDescent="0.2">
      <c r="A2" s="72"/>
      <c r="B2" s="72"/>
      <c r="C2" s="72"/>
      <c r="D2" s="72"/>
      <c r="E2" s="59" t="s">
        <v>146</v>
      </c>
      <c r="F2" s="59"/>
      <c r="H2" s="3"/>
      <c r="I2" s="15"/>
    </row>
    <row r="3" spans="1:9" x14ac:dyDescent="0.2">
      <c r="A3" s="77"/>
      <c r="B3" s="77"/>
      <c r="C3" s="77"/>
      <c r="D3" s="72"/>
      <c r="E3" s="56"/>
      <c r="F3" s="31"/>
      <c r="H3" s="3"/>
      <c r="I3" s="15"/>
    </row>
    <row r="4" spans="1:9" x14ac:dyDescent="0.2">
      <c r="A4" s="57" t="s">
        <v>10</v>
      </c>
      <c r="H4" s="3"/>
      <c r="I4" s="15"/>
    </row>
    <row r="5" spans="1:9" ht="22.5" x14ac:dyDescent="0.2">
      <c r="A5" s="25" t="s">
        <v>0</v>
      </c>
      <c r="B5" s="25" t="s">
        <v>11</v>
      </c>
      <c r="C5" s="25" t="s">
        <v>12</v>
      </c>
      <c r="D5" s="25" t="s">
        <v>1</v>
      </c>
      <c r="E5" s="26" t="s">
        <v>8</v>
      </c>
      <c r="F5" s="26" t="s">
        <v>3</v>
      </c>
      <c r="G5" s="27" t="s">
        <v>2</v>
      </c>
      <c r="H5" s="28" t="s">
        <v>4</v>
      </c>
      <c r="I5" s="29" t="s">
        <v>5</v>
      </c>
    </row>
    <row r="6" spans="1:9" ht="63.75" x14ac:dyDescent="0.2">
      <c r="A6" s="44">
        <v>1</v>
      </c>
      <c r="B6" s="61" t="s">
        <v>13</v>
      </c>
      <c r="C6" s="61" t="s">
        <v>134</v>
      </c>
      <c r="D6" s="45" t="s">
        <v>14</v>
      </c>
      <c r="E6" s="45" t="s">
        <v>133</v>
      </c>
      <c r="F6" s="46" t="s">
        <v>6</v>
      </c>
      <c r="G6" s="54">
        <v>1</v>
      </c>
      <c r="H6" s="47">
        <v>0</v>
      </c>
      <c r="I6" s="48">
        <f>ROUND(G6*H6,2)</f>
        <v>0</v>
      </c>
    </row>
    <row r="7" spans="1:9" ht="38.25" x14ac:dyDescent="0.2">
      <c r="A7" s="49">
        <f>A6+1</f>
        <v>2</v>
      </c>
      <c r="B7" s="62" t="s">
        <v>13</v>
      </c>
      <c r="C7" s="62" t="s">
        <v>134</v>
      </c>
      <c r="D7" s="78" t="s">
        <v>145</v>
      </c>
      <c r="E7" s="50" t="s">
        <v>133</v>
      </c>
      <c r="F7" s="46" t="s">
        <v>6</v>
      </c>
      <c r="G7" s="54">
        <v>1</v>
      </c>
      <c r="H7" s="47">
        <v>0</v>
      </c>
      <c r="I7" s="48">
        <f t="shared" ref="I7:I70" si="0">ROUND(G7*H7,2)</f>
        <v>0</v>
      </c>
    </row>
    <row r="8" spans="1:9" ht="63.75" x14ac:dyDescent="0.2">
      <c r="A8" s="49">
        <f t="shared" ref="A8:A71" si="1">A7+1</f>
        <v>3</v>
      </c>
      <c r="B8" s="62" t="s">
        <v>13</v>
      </c>
      <c r="C8" s="62" t="s">
        <v>135</v>
      </c>
      <c r="D8" s="50" t="s">
        <v>15</v>
      </c>
      <c r="E8" s="50" t="s">
        <v>133</v>
      </c>
      <c r="F8" s="46" t="s">
        <v>6</v>
      </c>
      <c r="G8" s="54">
        <v>1</v>
      </c>
      <c r="H8" s="47">
        <v>0</v>
      </c>
      <c r="I8" s="48">
        <f t="shared" si="0"/>
        <v>0</v>
      </c>
    </row>
    <row r="9" spans="1:9" ht="38.25" x14ac:dyDescent="0.2">
      <c r="A9" s="49">
        <f t="shared" si="1"/>
        <v>4</v>
      </c>
      <c r="B9" s="62" t="s">
        <v>13</v>
      </c>
      <c r="C9" s="62" t="s">
        <v>135</v>
      </c>
      <c r="D9" s="78" t="s">
        <v>145</v>
      </c>
      <c r="E9" s="50" t="s">
        <v>133</v>
      </c>
      <c r="F9" s="46" t="s">
        <v>6</v>
      </c>
      <c r="G9" s="54">
        <v>1</v>
      </c>
      <c r="H9" s="47">
        <v>0</v>
      </c>
      <c r="I9" s="48">
        <f t="shared" si="0"/>
        <v>0</v>
      </c>
    </row>
    <row r="10" spans="1:9" ht="63.75" x14ac:dyDescent="0.2">
      <c r="A10" s="49">
        <f t="shared" si="1"/>
        <v>5</v>
      </c>
      <c r="B10" s="62" t="s">
        <v>13</v>
      </c>
      <c r="C10" s="62" t="s">
        <v>136</v>
      </c>
      <c r="D10" s="50" t="s">
        <v>16</v>
      </c>
      <c r="E10" s="50" t="s">
        <v>133</v>
      </c>
      <c r="F10" s="46" t="s">
        <v>6</v>
      </c>
      <c r="G10" s="54">
        <v>1</v>
      </c>
      <c r="H10" s="47">
        <v>0</v>
      </c>
      <c r="I10" s="48">
        <f t="shared" si="0"/>
        <v>0</v>
      </c>
    </row>
    <row r="11" spans="1:9" ht="38.25" x14ac:dyDescent="0.2">
      <c r="A11" s="49">
        <f t="shared" si="1"/>
        <v>6</v>
      </c>
      <c r="B11" s="62" t="s">
        <v>13</v>
      </c>
      <c r="C11" s="62" t="s">
        <v>136</v>
      </c>
      <c r="D11" s="78" t="s">
        <v>145</v>
      </c>
      <c r="E11" s="50" t="s">
        <v>133</v>
      </c>
      <c r="F11" s="46" t="s">
        <v>6</v>
      </c>
      <c r="G11" s="54">
        <v>1</v>
      </c>
      <c r="H11" s="47">
        <v>0</v>
      </c>
      <c r="I11" s="48">
        <f t="shared" si="0"/>
        <v>0</v>
      </c>
    </row>
    <row r="12" spans="1:9" ht="63.75" x14ac:dyDescent="0.2">
      <c r="A12" s="49">
        <f t="shared" si="1"/>
        <v>7</v>
      </c>
      <c r="B12" s="62" t="s">
        <v>17</v>
      </c>
      <c r="C12" s="62" t="s">
        <v>18</v>
      </c>
      <c r="D12" s="78" t="s">
        <v>141</v>
      </c>
      <c r="E12" s="50" t="s">
        <v>133</v>
      </c>
      <c r="F12" s="46" t="s">
        <v>6</v>
      </c>
      <c r="G12" s="54">
        <v>1</v>
      </c>
      <c r="H12" s="47">
        <v>0</v>
      </c>
      <c r="I12" s="48">
        <f t="shared" si="0"/>
        <v>0</v>
      </c>
    </row>
    <row r="13" spans="1:9" ht="63.75" x14ac:dyDescent="0.2">
      <c r="A13" s="49">
        <f t="shared" si="1"/>
        <v>8</v>
      </c>
      <c r="B13" s="62" t="s">
        <v>17</v>
      </c>
      <c r="C13" s="78" t="s">
        <v>19</v>
      </c>
      <c r="D13" s="78" t="s">
        <v>142</v>
      </c>
      <c r="E13" s="50" t="s">
        <v>133</v>
      </c>
      <c r="F13" s="46" t="s">
        <v>6</v>
      </c>
      <c r="G13" s="54">
        <v>1</v>
      </c>
      <c r="H13" s="47">
        <v>0</v>
      </c>
      <c r="I13" s="48">
        <f t="shared" si="0"/>
        <v>0</v>
      </c>
    </row>
    <row r="14" spans="1:9" ht="63.75" x14ac:dyDescent="0.2">
      <c r="A14" s="49">
        <f t="shared" si="1"/>
        <v>9</v>
      </c>
      <c r="B14" s="62" t="s">
        <v>17</v>
      </c>
      <c r="C14" s="78" t="s">
        <v>139</v>
      </c>
      <c r="D14" s="78" t="s">
        <v>140</v>
      </c>
      <c r="E14" s="50" t="s">
        <v>133</v>
      </c>
      <c r="F14" s="46" t="s">
        <v>6</v>
      </c>
      <c r="G14" s="54">
        <v>1</v>
      </c>
      <c r="H14" s="47">
        <v>0</v>
      </c>
      <c r="I14" s="48">
        <f t="shared" si="0"/>
        <v>0</v>
      </c>
    </row>
    <row r="15" spans="1:9" ht="63.75" x14ac:dyDescent="0.2">
      <c r="A15" s="49">
        <f>A14+1</f>
        <v>10</v>
      </c>
      <c r="B15" s="62" t="s">
        <v>17</v>
      </c>
      <c r="C15" s="78" t="s">
        <v>138</v>
      </c>
      <c r="D15" s="50" t="s">
        <v>20</v>
      </c>
      <c r="E15" s="50" t="s">
        <v>133</v>
      </c>
      <c r="F15" s="46" t="s">
        <v>6</v>
      </c>
      <c r="G15" s="54">
        <v>1</v>
      </c>
      <c r="H15" s="47">
        <v>0</v>
      </c>
      <c r="I15" s="48">
        <f t="shared" si="0"/>
        <v>0</v>
      </c>
    </row>
    <row r="16" spans="1:9" ht="76.5" x14ac:dyDescent="0.2">
      <c r="A16" s="49">
        <f t="shared" si="1"/>
        <v>11</v>
      </c>
      <c r="B16" s="62" t="s">
        <v>21</v>
      </c>
      <c r="C16" s="62" t="s">
        <v>22</v>
      </c>
      <c r="D16" s="50" t="s">
        <v>23</v>
      </c>
      <c r="E16" s="50" t="s">
        <v>133</v>
      </c>
      <c r="F16" s="46" t="s">
        <v>6</v>
      </c>
      <c r="G16" s="54">
        <v>1</v>
      </c>
      <c r="H16" s="47">
        <v>0</v>
      </c>
      <c r="I16" s="48">
        <f t="shared" si="0"/>
        <v>0</v>
      </c>
    </row>
    <row r="17" spans="1:9" ht="51" x14ac:dyDescent="0.2">
      <c r="A17" s="49">
        <f t="shared" si="1"/>
        <v>12</v>
      </c>
      <c r="B17" s="62" t="s">
        <v>21</v>
      </c>
      <c r="C17" s="62" t="s">
        <v>22</v>
      </c>
      <c r="D17" s="50" t="s">
        <v>24</v>
      </c>
      <c r="E17" s="50" t="s">
        <v>133</v>
      </c>
      <c r="F17" s="46" t="s">
        <v>6</v>
      </c>
      <c r="G17" s="54">
        <v>1</v>
      </c>
      <c r="H17" s="47">
        <v>0</v>
      </c>
      <c r="I17" s="48">
        <f t="shared" si="0"/>
        <v>0</v>
      </c>
    </row>
    <row r="18" spans="1:9" ht="76.5" x14ac:dyDescent="0.2">
      <c r="A18" s="49">
        <f t="shared" si="1"/>
        <v>13</v>
      </c>
      <c r="B18" s="62" t="s">
        <v>21</v>
      </c>
      <c r="C18" s="62" t="s">
        <v>25</v>
      </c>
      <c r="D18" s="50" t="s">
        <v>26</v>
      </c>
      <c r="E18" s="50" t="s">
        <v>133</v>
      </c>
      <c r="F18" s="46" t="s">
        <v>6</v>
      </c>
      <c r="G18" s="54">
        <v>1</v>
      </c>
      <c r="H18" s="47">
        <v>0</v>
      </c>
      <c r="I18" s="48">
        <f t="shared" si="0"/>
        <v>0</v>
      </c>
    </row>
    <row r="19" spans="1:9" ht="51" x14ac:dyDescent="0.2">
      <c r="A19" s="49">
        <f t="shared" si="1"/>
        <v>14</v>
      </c>
      <c r="B19" s="62" t="s">
        <v>21</v>
      </c>
      <c r="C19" s="62" t="s">
        <v>25</v>
      </c>
      <c r="D19" s="50" t="s">
        <v>27</v>
      </c>
      <c r="E19" s="50" t="s">
        <v>133</v>
      </c>
      <c r="F19" s="46" t="s">
        <v>6</v>
      </c>
      <c r="G19" s="54">
        <v>1</v>
      </c>
      <c r="H19" s="47">
        <v>0</v>
      </c>
      <c r="I19" s="48">
        <f t="shared" si="0"/>
        <v>0</v>
      </c>
    </row>
    <row r="20" spans="1:9" ht="63.75" x14ac:dyDescent="0.2">
      <c r="A20" s="49">
        <f t="shared" si="1"/>
        <v>15</v>
      </c>
      <c r="B20" s="62" t="s">
        <v>21</v>
      </c>
      <c r="C20" s="62" t="s">
        <v>28</v>
      </c>
      <c r="D20" s="50" t="s">
        <v>29</v>
      </c>
      <c r="E20" s="50" t="s">
        <v>133</v>
      </c>
      <c r="F20" s="46" t="s">
        <v>6</v>
      </c>
      <c r="G20" s="54">
        <v>1</v>
      </c>
      <c r="H20" s="47">
        <v>0</v>
      </c>
      <c r="I20" s="48">
        <f t="shared" si="0"/>
        <v>0</v>
      </c>
    </row>
    <row r="21" spans="1:9" ht="51" x14ac:dyDescent="0.2">
      <c r="A21" s="49">
        <f t="shared" si="1"/>
        <v>16</v>
      </c>
      <c r="B21" s="62" t="s">
        <v>21</v>
      </c>
      <c r="C21" s="62" t="s">
        <v>28</v>
      </c>
      <c r="D21" s="50" t="s">
        <v>27</v>
      </c>
      <c r="E21" s="50" t="s">
        <v>133</v>
      </c>
      <c r="F21" s="46" t="s">
        <v>6</v>
      </c>
      <c r="G21" s="54">
        <v>1</v>
      </c>
      <c r="H21" s="47">
        <v>0</v>
      </c>
      <c r="I21" s="48">
        <f t="shared" si="0"/>
        <v>0</v>
      </c>
    </row>
    <row r="22" spans="1:9" ht="63.75" x14ac:dyDescent="0.2">
      <c r="A22" s="49">
        <f t="shared" si="1"/>
        <v>17</v>
      </c>
      <c r="B22" s="62" t="s">
        <v>21</v>
      </c>
      <c r="C22" s="62" t="s">
        <v>30</v>
      </c>
      <c r="D22" s="50" t="s">
        <v>31</v>
      </c>
      <c r="E22" s="50" t="s">
        <v>133</v>
      </c>
      <c r="F22" s="46" t="s">
        <v>6</v>
      </c>
      <c r="G22" s="54">
        <v>1</v>
      </c>
      <c r="H22" s="47">
        <v>0</v>
      </c>
      <c r="I22" s="48">
        <f t="shared" si="0"/>
        <v>0</v>
      </c>
    </row>
    <row r="23" spans="1:9" ht="51" x14ac:dyDescent="0.2">
      <c r="A23" s="49">
        <f t="shared" si="1"/>
        <v>18</v>
      </c>
      <c r="B23" s="62" t="s">
        <v>21</v>
      </c>
      <c r="C23" s="62" t="s">
        <v>30</v>
      </c>
      <c r="D23" s="50" t="s">
        <v>27</v>
      </c>
      <c r="E23" s="50" t="s">
        <v>133</v>
      </c>
      <c r="F23" s="46" t="s">
        <v>6</v>
      </c>
      <c r="G23" s="54">
        <v>1</v>
      </c>
      <c r="H23" s="47">
        <v>0</v>
      </c>
      <c r="I23" s="48">
        <f t="shared" si="0"/>
        <v>0</v>
      </c>
    </row>
    <row r="24" spans="1:9" ht="63.75" x14ac:dyDescent="0.2">
      <c r="A24" s="49">
        <f t="shared" si="1"/>
        <v>19</v>
      </c>
      <c r="B24" s="62" t="s">
        <v>21</v>
      </c>
      <c r="C24" s="62" t="s">
        <v>32</v>
      </c>
      <c r="D24" s="50" t="s">
        <v>33</v>
      </c>
      <c r="E24" s="50" t="s">
        <v>133</v>
      </c>
      <c r="F24" s="46" t="s">
        <v>6</v>
      </c>
      <c r="G24" s="54">
        <v>1</v>
      </c>
      <c r="H24" s="47">
        <v>0</v>
      </c>
      <c r="I24" s="48">
        <f t="shared" si="0"/>
        <v>0</v>
      </c>
    </row>
    <row r="25" spans="1:9" ht="51" x14ac:dyDescent="0.2">
      <c r="A25" s="49">
        <f t="shared" si="1"/>
        <v>20</v>
      </c>
      <c r="B25" s="62" t="s">
        <v>21</v>
      </c>
      <c r="C25" s="62" t="s">
        <v>32</v>
      </c>
      <c r="D25" s="50" t="s">
        <v>27</v>
      </c>
      <c r="E25" s="50" t="s">
        <v>133</v>
      </c>
      <c r="F25" s="46" t="s">
        <v>6</v>
      </c>
      <c r="G25" s="54">
        <v>1</v>
      </c>
      <c r="H25" s="47">
        <v>0</v>
      </c>
      <c r="I25" s="48">
        <f t="shared" si="0"/>
        <v>0</v>
      </c>
    </row>
    <row r="26" spans="1:9" ht="63.75" x14ac:dyDescent="0.2">
      <c r="A26" s="49">
        <f t="shared" si="1"/>
        <v>21</v>
      </c>
      <c r="B26" s="62" t="s">
        <v>21</v>
      </c>
      <c r="C26" s="62" t="s">
        <v>34</v>
      </c>
      <c r="D26" s="50" t="s">
        <v>35</v>
      </c>
      <c r="E26" s="50" t="s">
        <v>133</v>
      </c>
      <c r="F26" s="46" t="s">
        <v>6</v>
      </c>
      <c r="G26" s="54">
        <v>1</v>
      </c>
      <c r="H26" s="47">
        <v>0</v>
      </c>
      <c r="I26" s="48">
        <f t="shared" si="0"/>
        <v>0</v>
      </c>
    </row>
    <row r="27" spans="1:9" ht="51" x14ac:dyDescent="0.2">
      <c r="A27" s="49">
        <f t="shared" si="1"/>
        <v>22</v>
      </c>
      <c r="B27" s="62" t="s">
        <v>21</v>
      </c>
      <c r="C27" s="62" t="s">
        <v>34</v>
      </c>
      <c r="D27" s="50" t="s">
        <v>36</v>
      </c>
      <c r="E27" s="50" t="s">
        <v>133</v>
      </c>
      <c r="F27" s="46" t="s">
        <v>6</v>
      </c>
      <c r="G27" s="54">
        <v>1</v>
      </c>
      <c r="H27" s="47">
        <v>0</v>
      </c>
      <c r="I27" s="48">
        <f t="shared" si="0"/>
        <v>0</v>
      </c>
    </row>
    <row r="28" spans="1:9" ht="63.75" x14ac:dyDescent="0.2">
      <c r="A28" s="49">
        <f t="shared" si="1"/>
        <v>23</v>
      </c>
      <c r="B28" s="62" t="s">
        <v>21</v>
      </c>
      <c r="C28" s="62" t="s">
        <v>37</v>
      </c>
      <c r="D28" s="50" t="s">
        <v>38</v>
      </c>
      <c r="E28" s="50" t="s">
        <v>133</v>
      </c>
      <c r="F28" s="46" t="s">
        <v>6</v>
      </c>
      <c r="G28" s="54">
        <v>1</v>
      </c>
      <c r="H28" s="47">
        <v>0</v>
      </c>
      <c r="I28" s="48">
        <f t="shared" si="0"/>
        <v>0</v>
      </c>
    </row>
    <row r="29" spans="1:9" ht="51" x14ac:dyDescent="0.2">
      <c r="A29" s="49">
        <f t="shared" si="1"/>
        <v>24</v>
      </c>
      <c r="B29" s="62" t="s">
        <v>21</v>
      </c>
      <c r="C29" s="62" t="s">
        <v>37</v>
      </c>
      <c r="D29" s="50" t="s">
        <v>36</v>
      </c>
      <c r="E29" s="50" t="s">
        <v>133</v>
      </c>
      <c r="F29" s="46" t="s">
        <v>6</v>
      </c>
      <c r="G29" s="54">
        <v>1</v>
      </c>
      <c r="H29" s="47">
        <v>0</v>
      </c>
      <c r="I29" s="48">
        <f t="shared" si="0"/>
        <v>0</v>
      </c>
    </row>
    <row r="30" spans="1:9" ht="63.75" x14ac:dyDescent="0.2">
      <c r="A30" s="49">
        <f t="shared" si="1"/>
        <v>25</v>
      </c>
      <c r="B30" s="62" t="s">
        <v>21</v>
      </c>
      <c r="C30" s="62" t="s">
        <v>39</v>
      </c>
      <c r="D30" s="50" t="s">
        <v>40</v>
      </c>
      <c r="E30" s="50" t="s">
        <v>133</v>
      </c>
      <c r="F30" s="46" t="s">
        <v>6</v>
      </c>
      <c r="G30" s="54">
        <v>1</v>
      </c>
      <c r="H30" s="47">
        <v>0</v>
      </c>
      <c r="I30" s="48">
        <f t="shared" si="0"/>
        <v>0</v>
      </c>
    </row>
    <row r="31" spans="1:9" ht="51" x14ac:dyDescent="0.2">
      <c r="A31" s="49">
        <f t="shared" si="1"/>
        <v>26</v>
      </c>
      <c r="B31" s="62" t="s">
        <v>21</v>
      </c>
      <c r="C31" s="62" t="s">
        <v>39</v>
      </c>
      <c r="D31" s="50" t="s">
        <v>36</v>
      </c>
      <c r="E31" s="50" t="s">
        <v>133</v>
      </c>
      <c r="F31" s="46" t="s">
        <v>6</v>
      </c>
      <c r="G31" s="54">
        <v>1</v>
      </c>
      <c r="H31" s="47">
        <v>0</v>
      </c>
      <c r="I31" s="48">
        <f t="shared" si="0"/>
        <v>0</v>
      </c>
    </row>
    <row r="32" spans="1:9" ht="63.75" x14ac:dyDescent="0.2">
      <c r="A32" s="49">
        <f t="shared" si="1"/>
        <v>27</v>
      </c>
      <c r="B32" s="62" t="s">
        <v>21</v>
      </c>
      <c r="C32" s="62" t="s">
        <v>41</v>
      </c>
      <c r="D32" s="50" t="s">
        <v>42</v>
      </c>
      <c r="E32" s="50" t="s">
        <v>133</v>
      </c>
      <c r="F32" s="46" t="s">
        <v>6</v>
      </c>
      <c r="G32" s="54">
        <v>1</v>
      </c>
      <c r="H32" s="47">
        <v>0</v>
      </c>
      <c r="I32" s="48">
        <f t="shared" si="0"/>
        <v>0</v>
      </c>
    </row>
    <row r="33" spans="1:9" ht="51" x14ac:dyDescent="0.2">
      <c r="A33" s="49">
        <f t="shared" si="1"/>
        <v>28</v>
      </c>
      <c r="B33" s="62" t="s">
        <v>21</v>
      </c>
      <c r="C33" s="62" t="s">
        <v>41</v>
      </c>
      <c r="D33" s="50" t="s">
        <v>36</v>
      </c>
      <c r="E33" s="50" t="s">
        <v>133</v>
      </c>
      <c r="F33" s="46" t="s">
        <v>6</v>
      </c>
      <c r="G33" s="54">
        <v>1</v>
      </c>
      <c r="H33" s="47">
        <v>0</v>
      </c>
      <c r="I33" s="48">
        <f t="shared" si="0"/>
        <v>0</v>
      </c>
    </row>
    <row r="34" spans="1:9" ht="63.75" x14ac:dyDescent="0.2">
      <c r="A34" s="49">
        <f t="shared" si="1"/>
        <v>29</v>
      </c>
      <c r="B34" s="62" t="s">
        <v>21</v>
      </c>
      <c r="C34" s="62" t="s">
        <v>43</v>
      </c>
      <c r="D34" s="50" t="s">
        <v>44</v>
      </c>
      <c r="E34" s="50" t="s">
        <v>133</v>
      </c>
      <c r="F34" s="46" t="s">
        <v>6</v>
      </c>
      <c r="G34" s="54">
        <v>1</v>
      </c>
      <c r="H34" s="47">
        <v>0</v>
      </c>
      <c r="I34" s="48">
        <f t="shared" si="0"/>
        <v>0</v>
      </c>
    </row>
    <row r="35" spans="1:9" ht="51" x14ac:dyDescent="0.2">
      <c r="A35" s="49">
        <f t="shared" si="1"/>
        <v>30</v>
      </c>
      <c r="B35" s="62" t="s">
        <v>21</v>
      </c>
      <c r="C35" s="62" t="s">
        <v>43</v>
      </c>
      <c r="D35" s="50" t="s">
        <v>36</v>
      </c>
      <c r="E35" s="50" t="s">
        <v>133</v>
      </c>
      <c r="F35" s="46" t="s">
        <v>6</v>
      </c>
      <c r="G35" s="54">
        <v>1</v>
      </c>
      <c r="H35" s="47">
        <v>0</v>
      </c>
      <c r="I35" s="48">
        <f t="shared" si="0"/>
        <v>0</v>
      </c>
    </row>
    <row r="36" spans="1:9" ht="63.75" x14ac:dyDescent="0.2">
      <c r="A36" s="49">
        <f t="shared" si="1"/>
        <v>31</v>
      </c>
      <c r="B36" s="62" t="s">
        <v>21</v>
      </c>
      <c r="C36" s="62" t="s">
        <v>45</v>
      </c>
      <c r="D36" s="78" t="s">
        <v>143</v>
      </c>
      <c r="E36" s="50" t="s">
        <v>133</v>
      </c>
      <c r="F36" s="53" t="s">
        <v>6</v>
      </c>
      <c r="G36" s="54">
        <v>1</v>
      </c>
      <c r="H36" s="47">
        <v>0</v>
      </c>
      <c r="I36" s="48">
        <f t="shared" si="0"/>
        <v>0</v>
      </c>
    </row>
    <row r="37" spans="1:9" ht="63.75" x14ac:dyDescent="0.2">
      <c r="A37" s="49">
        <f t="shared" si="1"/>
        <v>32</v>
      </c>
      <c r="B37" s="62" t="s">
        <v>21</v>
      </c>
      <c r="C37" s="62" t="s">
        <v>45</v>
      </c>
      <c r="D37" s="78" t="s">
        <v>144</v>
      </c>
      <c r="E37" s="50" t="s">
        <v>133</v>
      </c>
      <c r="F37" s="53" t="s">
        <v>6</v>
      </c>
      <c r="G37" s="54">
        <v>1</v>
      </c>
      <c r="H37" s="47">
        <v>0</v>
      </c>
      <c r="I37" s="48">
        <f t="shared" si="0"/>
        <v>0</v>
      </c>
    </row>
    <row r="38" spans="1:9" ht="63.75" x14ac:dyDescent="0.2">
      <c r="A38" s="49">
        <f t="shared" si="1"/>
        <v>33</v>
      </c>
      <c r="B38" s="62" t="s">
        <v>21</v>
      </c>
      <c r="C38" s="62" t="s">
        <v>46</v>
      </c>
      <c r="D38" s="50" t="s">
        <v>47</v>
      </c>
      <c r="E38" s="50" t="s">
        <v>133</v>
      </c>
      <c r="F38" s="53" t="s">
        <v>6</v>
      </c>
      <c r="G38" s="54">
        <v>1</v>
      </c>
      <c r="H38" s="47">
        <v>0</v>
      </c>
      <c r="I38" s="48">
        <f t="shared" si="0"/>
        <v>0</v>
      </c>
    </row>
    <row r="39" spans="1:9" ht="51" x14ac:dyDescent="0.2">
      <c r="A39" s="49">
        <f t="shared" si="1"/>
        <v>34</v>
      </c>
      <c r="B39" s="62" t="s">
        <v>21</v>
      </c>
      <c r="C39" s="62" t="s">
        <v>46</v>
      </c>
      <c r="D39" s="50" t="s">
        <v>24</v>
      </c>
      <c r="E39" s="50" t="s">
        <v>133</v>
      </c>
      <c r="F39" s="53" t="s">
        <v>6</v>
      </c>
      <c r="G39" s="54">
        <v>1</v>
      </c>
      <c r="H39" s="47">
        <v>0</v>
      </c>
      <c r="I39" s="48">
        <f t="shared" si="0"/>
        <v>0</v>
      </c>
    </row>
    <row r="40" spans="1:9" ht="63.75" x14ac:dyDescent="0.2">
      <c r="A40" s="49">
        <f t="shared" si="1"/>
        <v>35</v>
      </c>
      <c r="B40" s="62" t="s">
        <v>21</v>
      </c>
      <c r="C40" s="62" t="s">
        <v>48</v>
      </c>
      <c r="D40" s="50" t="s">
        <v>49</v>
      </c>
      <c r="E40" s="50" t="s">
        <v>133</v>
      </c>
      <c r="F40" s="53" t="s">
        <v>6</v>
      </c>
      <c r="G40" s="54">
        <v>1</v>
      </c>
      <c r="H40" s="47">
        <v>0</v>
      </c>
      <c r="I40" s="48">
        <f t="shared" si="0"/>
        <v>0</v>
      </c>
    </row>
    <row r="41" spans="1:9" ht="51" x14ac:dyDescent="0.2">
      <c r="A41" s="49">
        <f t="shared" si="1"/>
        <v>36</v>
      </c>
      <c r="B41" s="62" t="s">
        <v>21</v>
      </c>
      <c r="C41" s="62" t="s">
        <v>48</v>
      </c>
      <c r="D41" s="50" t="s">
        <v>27</v>
      </c>
      <c r="E41" s="50" t="s">
        <v>133</v>
      </c>
      <c r="F41" s="53" t="s">
        <v>6</v>
      </c>
      <c r="G41" s="54">
        <v>1</v>
      </c>
      <c r="H41" s="47">
        <v>0</v>
      </c>
      <c r="I41" s="48">
        <f t="shared" si="0"/>
        <v>0</v>
      </c>
    </row>
    <row r="42" spans="1:9" ht="63.75" x14ac:dyDescent="0.2">
      <c r="A42" s="49">
        <f t="shared" si="1"/>
        <v>37</v>
      </c>
      <c r="B42" s="62" t="s">
        <v>21</v>
      </c>
      <c r="C42" s="62" t="s">
        <v>50</v>
      </c>
      <c r="D42" s="50" t="s">
        <v>51</v>
      </c>
      <c r="E42" s="50" t="s">
        <v>133</v>
      </c>
      <c r="F42" s="53" t="s">
        <v>6</v>
      </c>
      <c r="G42" s="54">
        <v>1</v>
      </c>
      <c r="H42" s="47">
        <v>0</v>
      </c>
      <c r="I42" s="48">
        <f t="shared" si="0"/>
        <v>0</v>
      </c>
    </row>
    <row r="43" spans="1:9" ht="51" x14ac:dyDescent="0.2">
      <c r="A43" s="49">
        <f t="shared" si="1"/>
        <v>38</v>
      </c>
      <c r="B43" s="62" t="s">
        <v>21</v>
      </c>
      <c r="C43" s="62" t="s">
        <v>50</v>
      </c>
      <c r="D43" s="50" t="s">
        <v>27</v>
      </c>
      <c r="E43" s="50" t="s">
        <v>133</v>
      </c>
      <c r="F43" s="53" t="s">
        <v>6</v>
      </c>
      <c r="G43" s="54">
        <v>1</v>
      </c>
      <c r="H43" s="47">
        <v>0</v>
      </c>
      <c r="I43" s="48">
        <f t="shared" si="0"/>
        <v>0</v>
      </c>
    </row>
    <row r="44" spans="1:9" ht="63.75" x14ac:dyDescent="0.2">
      <c r="A44" s="49">
        <f t="shared" si="1"/>
        <v>39</v>
      </c>
      <c r="B44" s="62" t="s">
        <v>21</v>
      </c>
      <c r="C44" s="62" t="s">
        <v>52</v>
      </c>
      <c r="D44" s="50" t="s">
        <v>53</v>
      </c>
      <c r="E44" s="50" t="s">
        <v>133</v>
      </c>
      <c r="F44" s="53" t="s">
        <v>6</v>
      </c>
      <c r="G44" s="54">
        <v>1</v>
      </c>
      <c r="H44" s="47">
        <v>0</v>
      </c>
      <c r="I44" s="48">
        <f t="shared" si="0"/>
        <v>0</v>
      </c>
    </row>
    <row r="45" spans="1:9" ht="51" x14ac:dyDescent="0.2">
      <c r="A45" s="49">
        <f t="shared" si="1"/>
        <v>40</v>
      </c>
      <c r="B45" s="62" t="s">
        <v>21</v>
      </c>
      <c r="C45" s="62" t="s">
        <v>52</v>
      </c>
      <c r="D45" s="50" t="s">
        <v>27</v>
      </c>
      <c r="E45" s="50" t="s">
        <v>133</v>
      </c>
      <c r="F45" s="53" t="s">
        <v>6</v>
      </c>
      <c r="G45" s="54">
        <v>1</v>
      </c>
      <c r="H45" s="47">
        <v>0</v>
      </c>
      <c r="I45" s="48">
        <f t="shared" si="0"/>
        <v>0</v>
      </c>
    </row>
    <row r="46" spans="1:9" ht="63.75" x14ac:dyDescent="0.2">
      <c r="A46" s="49">
        <f t="shared" si="1"/>
        <v>41</v>
      </c>
      <c r="B46" s="62" t="s">
        <v>21</v>
      </c>
      <c r="C46" s="62" t="s">
        <v>54</v>
      </c>
      <c r="D46" s="50" t="s">
        <v>55</v>
      </c>
      <c r="E46" s="50" t="s">
        <v>133</v>
      </c>
      <c r="F46" s="53" t="s">
        <v>6</v>
      </c>
      <c r="G46" s="54">
        <v>1</v>
      </c>
      <c r="H46" s="47">
        <v>0</v>
      </c>
      <c r="I46" s="48">
        <f t="shared" si="0"/>
        <v>0</v>
      </c>
    </row>
    <row r="47" spans="1:9" ht="51" x14ac:dyDescent="0.2">
      <c r="A47" s="49">
        <f t="shared" si="1"/>
        <v>42</v>
      </c>
      <c r="B47" s="62" t="s">
        <v>21</v>
      </c>
      <c r="C47" s="62" t="s">
        <v>54</v>
      </c>
      <c r="D47" s="50" t="s">
        <v>27</v>
      </c>
      <c r="E47" s="50" t="s">
        <v>133</v>
      </c>
      <c r="F47" s="53" t="s">
        <v>6</v>
      </c>
      <c r="G47" s="54">
        <v>1</v>
      </c>
      <c r="H47" s="47">
        <v>0</v>
      </c>
      <c r="I47" s="48">
        <f t="shared" si="0"/>
        <v>0</v>
      </c>
    </row>
    <row r="48" spans="1:9" ht="63.75" x14ac:dyDescent="0.2">
      <c r="A48" s="49">
        <f t="shared" si="1"/>
        <v>43</v>
      </c>
      <c r="B48" s="62" t="s">
        <v>21</v>
      </c>
      <c r="C48" s="62" t="s">
        <v>56</v>
      </c>
      <c r="D48" s="50" t="s">
        <v>57</v>
      </c>
      <c r="E48" s="50" t="s">
        <v>133</v>
      </c>
      <c r="F48" s="53" t="s">
        <v>6</v>
      </c>
      <c r="G48" s="54">
        <v>1</v>
      </c>
      <c r="H48" s="47">
        <v>0</v>
      </c>
      <c r="I48" s="48">
        <f t="shared" si="0"/>
        <v>0</v>
      </c>
    </row>
    <row r="49" spans="1:9" ht="51" x14ac:dyDescent="0.2">
      <c r="A49" s="49">
        <f t="shared" si="1"/>
        <v>44</v>
      </c>
      <c r="B49" s="62" t="s">
        <v>21</v>
      </c>
      <c r="C49" s="62" t="s">
        <v>56</v>
      </c>
      <c r="D49" s="50" t="s">
        <v>27</v>
      </c>
      <c r="E49" s="50" t="s">
        <v>133</v>
      </c>
      <c r="F49" s="53" t="s">
        <v>6</v>
      </c>
      <c r="G49" s="54">
        <v>1</v>
      </c>
      <c r="H49" s="47">
        <v>0</v>
      </c>
      <c r="I49" s="48">
        <f t="shared" si="0"/>
        <v>0</v>
      </c>
    </row>
    <row r="50" spans="1:9" ht="63.75" x14ac:dyDescent="0.2">
      <c r="A50" s="49">
        <f t="shared" si="1"/>
        <v>45</v>
      </c>
      <c r="B50" s="62" t="s">
        <v>21</v>
      </c>
      <c r="C50" s="62" t="s">
        <v>58</v>
      </c>
      <c r="D50" s="50" t="s">
        <v>59</v>
      </c>
      <c r="E50" s="50" t="s">
        <v>133</v>
      </c>
      <c r="F50" s="53" t="s">
        <v>6</v>
      </c>
      <c r="G50" s="54">
        <v>1</v>
      </c>
      <c r="H50" s="47">
        <v>0</v>
      </c>
      <c r="I50" s="48">
        <f t="shared" si="0"/>
        <v>0</v>
      </c>
    </row>
    <row r="51" spans="1:9" ht="51" x14ac:dyDescent="0.2">
      <c r="A51" s="49">
        <f t="shared" si="1"/>
        <v>46</v>
      </c>
      <c r="B51" s="62" t="s">
        <v>21</v>
      </c>
      <c r="C51" s="62" t="s">
        <v>58</v>
      </c>
      <c r="D51" s="50" t="s">
        <v>27</v>
      </c>
      <c r="E51" s="50" t="s">
        <v>133</v>
      </c>
      <c r="F51" s="53" t="s">
        <v>6</v>
      </c>
      <c r="G51" s="54">
        <v>1</v>
      </c>
      <c r="H51" s="47">
        <v>0</v>
      </c>
      <c r="I51" s="48">
        <f t="shared" si="0"/>
        <v>0</v>
      </c>
    </row>
    <row r="52" spans="1:9" ht="63.75" x14ac:dyDescent="0.2">
      <c r="A52" s="49">
        <f t="shared" si="1"/>
        <v>47</v>
      </c>
      <c r="B52" s="62" t="s">
        <v>21</v>
      </c>
      <c r="C52" s="62" t="s">
        <v>60</v>
      </c>
      <c r="D52" s="50" t="s">
        <v>61</v>
      </c>
      <c r="E52" s="50" t="s">
        <v>133</v>
      </c>
      <c r="F52" s="53" t="s">
        <v>6</v>
      </c>
      <c r="G52" s="54">
        <v>1</v>
      </c>
      <c r="H52" s="47">
        <v>0</v>
      </c>
      <c r="I52" s="48">
        <f t="shared" si="0"/>
        <v>0</v>
      </c>
    </row>
    <row r="53" spans="1:9" ht="51" x14ac:dyDescent="0.2">
      <c r="A53" s="49">
        <f t="shared" si="1"/>
        <v>48</v>
      </c>
      <c r="B53" s="62" t="s">
        <v>21</v>
      </c>
      <c r="C53" s="62" t="s">
        <v>60</v>
      </c>
      <c r="D53" s="50" t="s">
        <v>27</v>
      </c>
      <c r="E53" s="50" t="s">
        <v>133</v>
      </c>
      <c r="F53" s="53" t="s">
        <v>6</v>
      </c>
      <c r="G53" s="54">
        <v>1</v>
      </c>
      <c r="H53" s="47">
        <v>0</v>
      </c>
      <c r="I53" s="48">
        <f t="shared" si="0"/>
        <v>0</v>
      </c>
    </row>
    <row r="54" spans="1:9" ht="76.5" x14ac:dyDescent="0.2">
      <c r="A54" s="49">
        <f t="shared" si="1"/>
        <v>49</v>
      </c>
      <c r="B54" s="62" t="s">
        <v>21</v>
      </c>
      <c r="C54" s="62" t="s">
        <v>62</v>
      </c>
      <c r="D54" s="50" t="s">
        <v>63</v>
      </c>
      <c r="E54" s="50" t="s">
        <v>133</v>
      </c>
      <c r="F54" s="53" t="s">
        <v>6</v>
      </c>
      <c r="G54" s="54">
        <v>1</v>
      </c>
      <c r="H54" s="47">
        <v>0</v>
      </c>
      <c r="I54" s="48">
        <f t="shared" si="0"/>
        <v>0</v>
      </c>
    </row>
    <row r="55" spans="1:9" ht="51" x14ac:dyDescent="0.2">
      <c r="A55" s="49">
        <f t="shared" si="1"/>
        <v>50</v>
      </c>
      <c r="B55" s="62" t="s">
        <v>21</v>
      </c>
      <c r="C55" s="62" t="s">
        <v>62</v>
      </c>
      <c r="D55" s="50" t="s">
        <v>64</v>
      </c>
      <c r="E55" s="50" t="s">
        <v>133</v>
      </c>
      <c r="F55" s="53" t="s">
        <v>6</v>
      </c>
      <c r="G55" s="54">
        <v>1</v>
      </c>
      <c r="H55" s="47">
        <v>0</v>
      </c>
      <c r="I55" s="48">
        <f t="shared" si="0"/>
        <v>0</v>
      </c>
    </row>
    <row r="56" spans="1:9" ht="63.75" x14ac:dyDescent="0.2">
      <c r="A56" s="49">
        <f t="shared" si="1"/>
        <v>51</v>
      </c>
      <c r="B56" s="62" t="s">
        <v>21</v>
      </c>
      <c r="C56" s="62" t="s">
        <v>65</v>
      </c>
      <c r="D56" s="50" t="s">
        <v>66</v>
      </c>
      <c r="E56" s="50" t="s">
        <v>133</v>
      </c>
      <c r="F56" s="53" t="s">
        <v>6</v>
      </c>
      <c r="G56" s="54">
        <v>1</v>
      </c>
      <c r="H56" s="47">
        <v>0</v>
      </c>
      <c r="I56" s="48">
        <f t="shared" si="0"/>
        <v>0</v>
      </c>
    </row>
    <row r="57" spans="1:9" ht="51" x14ac:dyDescent="0.2">
      <c r="A57" s="49">
        <f t="shared" si="1"/>
        <v>52</v>
      </c>
      <c r="B57" s="62" t="s">
        <v>21</v>
      </c>
      <c r="C57" s="62" t="s">
        <v>65</v>
      </c>
      <c r="D57" s="50" t="s">
        <v>67</v>
      </c>
      <c r="E57" s="50" t="s">
        <v>133</v>
      </c>
      <c r="F57" s="53" t="s">
        <v>6</v>
      </c>
      <c r="G57" s="54">
        <v>1</v>
      </c>
      <c r="H57" s="47">
        <v>0</v>
      </c>
      <c r="I57" s="48">
        <f t="shared" si="0"/>
        <v>0</v>
      </c>
    </row>
    <row r="58" spans="1:9" ht="63.75" x14ac:dyDescent="0.2">
      <c r="A58" s="49">
        <f t="shared" si="1"/>
        <v>53</v>
      </c>
      <c r="B58" s="62" t="s">
        <v>21</v>
      </c>
      <c r="C58" s="62" t="s">
        <v>68</v>
      </c>
      <c r="D58" s="50" t="s">
        <v>69</v>
      </c>
      <c r="E58" s="50" t="s">
        <v>133</v>
      </c>
      <c r="F58" s="53" t="s">
        <v>6</v>
      </c>
      <c r="G58" s="54">
        <v>1</v>
      </c>
      <c r="H58" s="47">
        <v>0</v>
      </c>
      <c r="I58" s="48">
        <f t="shared" si="0"/>
        <v>0</v>
      </c>
    </row>
    <row r="59" spans="1:9" ht="51" x14ac:dyDescent="0.2">
      <c r="A59" s="49">
        <f t="shared" si="1"/>
        <v>54</v>
      </c>
      <c r="B59" s="62" t="s">
        <v>21</v>
      </c>
      <c r="C59" s="62" t="s">
        <v>68</v>
      </c>
      <c r="D59" s="50" t="s">
        <v>67</v>
      </c>
      <c r="E59" s="50" t="s">
        <v>133</v>
      </c>
      <c r="F59" s="53" t="s">
        <v>6</v>
      </c>
      <c r="G59" s="54">
        <v>1</v>
      </c>
      <c r="H59" s="47">
        <v>0</v>
      </c>
      <c r="I59" s="48">
        <f t="shared" si="0"/>
        <v>0</v>
      </c>
    </row>
    <row r="60" spans="1:9" ht="63.75" x14ac:dyDescent="0.2">
      <c r="A60" s="49">
        <f t="shared" si="1"/>
        <v>55</v>
      </c>
      <c r="B60" s="62" t="s">
        <v>21</v>
      </c>
      <c r="C60" s="62" t="s">
        <v>70</v>
      </c>
      <c r="D60" s="50" t="s">
        <v>71</v>
      </c>
      <c r="E60" s="50" t="s">
        <v>133</v>
      </c>
      <c r="F60" s="53" t="s">
        <v>6</v>
      </c>
      <c r="G60" s="54">
        <v>1</v>
      </c>
      <c r="H60" s="47">
        <v>0</v>
      </c>
      <c r="I60" s="48">
        <f t="shared" si="0"/>
        <v>0</v>
      </c>
    </row>
    <row r="61" spans="1:9" ht="51" x14ac:dyDescent="0.2">
      <c r="A61" s="49">
        <f t="shared" si="1"/>
        <v>56</v>
      </c>
      <c r="B61" s="62" t="s">
        <v>21</v>
      </c>
      <c r="C61" s="62" t="s">
        <v>70</v>
      </c>
      <c r="D61" s="50" t="s">
        <v>67</v>
      </c>
      <c r="E61" s="50" t="s">
        <v>133</v>
      </c>
      <c r="F61" s="53" t="s">
        <v>6</v>
      </c>
      <c r="G61" s="54">
        <v>1</v>
      </c>
      <c r="H61" s="47">
        <v>0</v>
      </c>
      <c r="I61" s="48">
        <f t="shared" si="0"/>
        <v>0</v>
      </c>
    </row>
    <row r="62" spans="1:9" ht="63.75" x14ac:dyDescent="0.2">
      <c r="A62" s="49">
        <f t="shared" si="1"/>
        <v>57</v>
      </c>
      <c r="B62" s="62" t="s">
        <v>21</v>
      </c>
      <c r="C62" s="62" t="s">
        <v>72</v>
      </c>
      <c r="D62" s="50" t="s">
        <v>73</v>
      </c>
      <c r="E62" s="50" t="s">
        <v>133</v>
      </c>
      <c r="F62" s="53" t="s">
        <v>6</v>
      </c>
      <c r="G62" s="54">
        <v>1</v>
      </c>
      <c r="H62" s="47">
        <v>0</v>
      </c>
      <c r="I62" s="48">
        <f t="shared" si="0"/>
        <v>0</v>
      </c>
    </row>
    <row r="63" spans="1:9" ht="51" x14ac:dyDescent="0.2">
      <c r="A63" s="49">
        <f t="shared" si="1"/>
        <v>58</v>
      </c>
      <c r="B63" s="62" t="s">
        <v>21</v>
      </c>
      <c r="C63" s="62" t="s">
        <v>72</v>
      </c>
      <c r="D63" s="50" t="s">
        <v>67</v>
      </c>
      <c r="E63" s="50" t="s">
        <v>133</v>
      </c>
      <c r="F63" s="53" t="s">
        <v>6</v>
      </c>
      <c r="G63" s="54">
        <v>1</v>
      </c>
      <c r="H63" s="47">
        <v>0</v>
      </c>
      <c r="I63" s="48">
        <f t="shared" si="0"/>
        <v>0</v>
      </c>
    </row>
    <row r="64" spans="1:9" ht="63.75" x14ac:dyDescent="0.2">
      <c r="A64" s="49">
        <f t="shared" si="1"/>
        <v>59</v>
      </c>
      <c r="B64" s="62" t="s">
        <v>21</v>
      </c>
      <c r="C64" s="62" t="s">
        <v>74</v>
      </c>
      <c r="D64" s="50" t="s">
        <v>75</v>
      </c>
      <c r="E64" s="50" t="s">
        <v>133</v>
      </c>
      <c r="F64" s="53" t="s">
        <v>6</v>
      </c>
      <c r="G64" s="54">
        <v>1</v>
      </c>
      <c r="H64" s="47">
        <v>0</v>
      </c>
      <c r="I64" s="48">
        <f t="shared" si="0"/>
        <v>0</v>
      </c>
    </row>
    <row r="65" spans="1:9" ht="51" x14ac:dyDescent="0.2">
      <c r="A65" s="49">
        <f t="shared" si="1"/>
        <v>60</v>
      </c>
      <c r="B65" s="62" t="s">
        <v>21</v>
      </c>
      <c r="C65" s="62" t="s">
        <v>74</v>
      </c>
      <c r="D65" s="50" t="s">
        <v>76</v>
      </c>
      <c r="E65" s="50" t="s">
        <v>133</v>
      </c>
      <c r="F65" s="53" t="s">
        <v>6</v>
      </c>
      <c r="G65" s="54">
        <v>1</v>
      </c>
      <c r="H65" s="47">
        <v>0</v>
      </c>
      <c r="I65" s="48">
        <f t="shared" si="0"/>
        <v>0</v>
      </c>
    </row>
    <row r="66" spans="1:9" ht="89.25" x14ac:dyDescent="0.2">
      <c r="A66" s="49">
        <f t="shared" si="1"/>
        <v>61</v>
      </c>
      <c r="B66" s="62" t="s">
        <v>21</v>
      </c>
      <c r="C66" s="62" t="s">
        <v>77</v>
      </c>
      <c r="D66" s="50" t="s">
        <v>78</v>
      </c>
      <c r="E66" s="50" t="s">
        <v>133</v>
      </c>
      <c r="F66" s="53" t="s">
        <v>6</v>
      </c>
      <c r="G66" s="54">
        <v>1</v>
      </c>
      <c r="H66" s="47">
        <v>0</v>
      </c>
      <c r="I66" s="48">
        <f t="shared" si="0"/>
        <v>0</v>
      </c>
    </row>
    <row r="67" spans="1:9" ht="51" x14ac:dyDescent="0.2">
      <c r="A67" s="49">
        <f t="shared" si="1"/>
        <v>62</v>
      </c>
      <c r="B67" s="62" t="s">
        <v>21</v>
      </c>
      <c r="C67" s="62" t="s">
        <v>77</v>
      </c>
      <c r="D67" s="50" t="s">
        <v>79</v>
      </c>
      <c r="E67" s="50" t="s">
        <v>133</v>
      </c>
      <c r="F67" s="53" t="s">
        <v>6</v>
      </c>
      <c r="G67" s="54">
        <v>1</v>
      </c>
      <c r="H67" s="47">
        <v>0</v>
      </c>
      <c r="I67" s="48">
        <f t="shared" si="0"/>
        <v>0</v>
      </c>
    </row>
    <row r="68" spans="1:9" ht="63.75" x14ac:dyDescent="0.2">
      <c r="A68" s="49">
        <f t="shared" si="1"/>
        <v>63</v>
      </c>
      <c r="B68" s="62" t="s">
        <v>13</v>
      </c>
      <c r="C68" s="62" t="s">
        <v>80</v>
      </c>
      <c r="D68" s="50" t="s">
        <v>81</v>
      </c>
      <c r="E68" s="50" t="s">
        <v>133</v>
      </c>
      <c r="F68" s="53" t="s">
        <v>6</v>
      </c>
      <c r="G68" s="54">
        <v>1</v>
      </c>
      <c r="H68" s="47">
        <v>0</v>
      </c>
      <c r="I68" s="48">
        <f t="shared" si="0"/>
        <v>0</v>
      </c>
    </row>
    <row r="69" spans="1:9" ht="38.25" x14ac:dyDescent="0.2">
      <c r="A69" s="49">
        <f t="shared" si="1"/>
        <v>64</v>
      </c>
      <c r="B69" s="62" t="s">
        <v>13</v>
      </c>
      <c r="C69" s="62" t="s">
        <v>80</v>
      </c>
      <c r="D69" s="78" t="s">
        <v>145</v>
      </c>
      <c r="E69" s="50" t="s">
        <v>133</v>
      </c>
      <c r="F69" s="53" t="s">
        <v>6</v>
      </c>
      <c r="G69" s="54">
        <v>1</v>
      </c>
      <c r="H69" s="47">
        <v>0</v>
      </c>
      <c r="I69" s="48">
        <f t="shared" si="0"/>
        <v>0</v>
      </c>
    </row>
    <row r="70" spans="1:9" ht="63.75" x14ac:dyDescent="0.2">
      <c r="A70" s="49">
        <f t="shared" si="1"/>
        <v>65</v>
      </c>
      <c r="B70" s="62" t="s">
        <v>13</v>
      </c>
      <c r="C70" s="62" t="s">
        <v>82</v>
      </c>
      <c r="D70" s="50" t="s">
        <v>83</v>
      </c>
      <c r="E70" s="50" t="s">
        <v>133</v>
      </c>
      <c r="F70" s="53" t="s">
        <v>6</v>
      </c>
      <c r="G70" s="54">
        <v>1</v>
      </c>
      <c r="H70" s="47">
        <v>0</v>
      </c>
      <c r="I70" s="48">
        <f t="shared" si="0"/>
        <v>0</v>
      </c>
    </row>
    <row r="71" spans="1:9" ht="38.25" x14ac:dyDescent="0.2">
      <c r="A71" s="49">
        <f t="shared" si="1"/>
        <v>66</v>
      </c>
      <c r="B71" s="62" t="s">
        <v>13</v>
      </c>
      <c r="C71" s="62" t="s">
        <v>82</v>
      </c>
      <c r="D71" s="78" t="s">
        <v>145</v>
      </c>
      <c r="E71" s="50" t="s">
        <v>133</v>
      </c>
      <c r="F71" s="53" t="s">
        <v>6</v>
      </c>
      <c r="G71" s="54">
        <v>1</v>
      </c>
      <c r="H71" s="47">
        <v>0</v>
      </c>
      <c r="I71" s="48">
        <f t="shared" ref="I71:I119" si="2">ROUND(G71*H71,2)</f>
        <v>0</v>
      </c>
    </row>
    <row r="72" spans="1:9" ht="51" x14ac:dyDescent="0.2">
      <c r="A72" s="49">
        <f t="shared" ref="A72:A119" si="3">A71+1</f>
        <v>67</v>
      </c>
      <c r="B72" s="62" t="s">
        <v>17</v>
      </c>
      <c r="C72" s="62" t="s">
        <v>84</v>
      </c>
      <c r="D72" s="50" t="s">
        <v>85</v>
      </c>
      <c r="E72" s="50" t="s">
        <v>133</v>
      </c>
      <c r="F72" s="53" t="s">
        <v>6</v>
      </c>
      <c r="G72" s="54">
        <v>1</v>
      </c>
      <c r="H72" s="47">
        <v>0</v>
      </c>
      <c r="I72" s="48">
        <f t="shared" si="2"/>
        <v>0</v>
      </c>
    </row>
    <row r="73" spans="1:9" ht="51" x14ac:dyDescent="0.2">
      <c r="A73" s="49">
        <f t="shared" si="3"/>
        <v>68</v>
      </c>
      <c r="B73" s="62" t="s">
        <v>17</v>
      </c>
      <c r="C73" s="79" t="s">
        <v>137</v>
      </c>
      <c r="D73" s="50" t="s">
        <v>86</v>
      </c>
      <c r="E73" s="50" t="s">
        <v>133</v>
      </c>
      <c r="F73" s="53" t="s">
        <v>6</v>
      </c>
      <c r="G73" s="54">
        <v>1</v>
      </c>
      <c r="H73" s="47">
        <v>0</v>
      </c>
      <c r="I73" s="48">
        <f t="shared" si="2"/>
        <v>0</v>
      </c>
    </row>
    <row r="74" spans="1:9" ht="76.5" x14ac:dyDescent="0.2">
      <c r="A74" s="49">
        <f t="shared" si="3"/>
        <v>69</v>
      </c>
      <c r="B74" s="62" t="s">
        <v>21</v>
      </c>
      <c r="C74" s="62" t="s">
        <v>87</v>
      </c>
      <c r="D74" s="50" t="s">
        <v>88</v>
      </c>
      <c r="E74" s="50" t="s">
        <v>133</v>
      </c>
      <c r="F74" s="53" t="s">
        <v>6</v>
      </c>
      <c r="G74" s="54">
        <v>1</v>
      </c>
      <c r="H74" s="47">
        <v>0</v>
      </c>
      <c r="I74" s="48">
        <f t="shared" si="2"/>
        <v>0</v>
      </c>
    </row>
    <row r="75" spans="1:9" ht="51" x14ac:dyDescent="0.2">
      <c r="A75" s="49">
        <f t="shared" si="3"/>
        <v>70</v>
      </c>
      <c r="B75" s="62" t="s">
        <v>21</v>
      </c>
      <c r="C75" s="62" t="s">
        <v>87</v>
      </c>
      <c r="D75" s="50" t="s">
        <v>24</v>
      </c>
      <c r="E75" s="50" t="s">
        <v>133</v>
      </c>
      <c r="F75" s="53" t="s">
        <v>6</v>
      </c>
      <c r="G75" s="54">
        <v>1</v>
      </c>
      <c r="H75" s="47">
        <v>0</v>
      </c>
      <c r="I75" s="48">
        <f t="shared" si="2"/>
        <v>0</v>
      </c>
    </row>
    <row r="76" spans="1:9" ht="76.5" x14ac:dyDescent="0.2">
      <c r="A76" s="49">
        <f t="shared" si="3"/>
        <v>71</v>
      </c>
      <c r="B76" s="62" t="s">
        <v>21</v>
      </c>
      <c r="C76" s="62" t="s">
        <v>89</v>
      </c>
      <c r="D76" s="50" t="s">
        <v>90</v>
      </c>
      <c r="E76" s="50" t="s">
        <v>133</v>
      </c>
      <c r="F76" s="53" t="s">
        <v>6</v>
      </c>
      <c r="G76" s="54">
        <v>1</v>
      </c>
      <c r="H76" s="47">
        <v>0</v>
      </c>
      <c r="I76" s="48">
        <f t="shared" si="2"/>
        <v>0</v>
      </c>
    </row>
    <row r="77" spans="1:9" ht="51" x14ac:dyDescent="0.2">
      <c r="A77" s="49">
        <f t="shared" si="3"/>
        <v>72</v>
      </c>
      <c r="B77" s="62" t="s">
        <v>21</v>
      </c>
      <c r="C77" s="62" t="s">
        <v>89</v>
      </c>
      <c r="D77" s="50" t="s">
        <v>27</v>
      </c>
      <c r="E77" s="50" t="s">
        <v>133</v>
      </c>
      <c r="F77" s="53" t="s">
        <v>6</v>
      </c>
      <c r="G77" s="54">
        <v>1</v>
      </c>
      <c r="H77" s="47">
        <v>0</v>
      </c>
      <c r="I77" s="48">
        <f t="shared" si="2"/>
        <v>0</v>
      </c>
    </row>
    <row r="78" spans="1:9" ht="63.75" x14ac:dyDescent="0.2">
      <c r="A78" s="49">
        <f t="shared" si="3"/>
        <v>73</v>
      </c>
      <c r="B78" s="62" t="s">
        <v>21</v>
      </c>
      <c r="C78" s="62" t="s">
        <v>91</v>
      </c>
      <c r="D78" s="50" t="s">
        <v>92</v>
      </c>
      <c r="E78" s="50" t="s">
        <v>133</v>
      </c>
      <c r="F78" s="53" t="s">
        <v>6</v>
      </c>
      <c r="G78" s="54">
        <v>1</v>
      </c>
      <c r="H78" s="47">
        <v>0</v>
      </c>
      <c r="I78" s="48">
        <f t="shared" si="2"/>
        <v>0</v>
      </c>
    </row>
    <row r="79" spans="1:9" ht="51" x14ac:dyDescent="0.2">
      <c r="A79" s="49">
        <f t="shared" si="3"/>
        <v>74</v>
      </c>
      <c r="B79" s="62" t="s">
        <v>21</v>
      </c>
      <c r="C79" s="62" t="s">
        <v>91</v>
      </c>
      <c r="D79" s="50" t="s">
        <v>27</v>
      </c>
      <c r="E79" s="50" t="s">
        <v>133</v>
      </c>
      <c r="F79" s="53" t="s">
        <v>6</v>
      </c>
      <c r="G79" s="54">
        <v>1</v>
      </c>
      <c r="H79" s="47">
        <v>0</v>
      </c>
      <c r="I79" s="48">
        <f t="shared" si="2"/>
        <v>0</v>
      </c>
    </row>
    <row r="80" spans="1:9" ht="63.75" x14ac:dyDescent="0.2">
      <c r="A80" s="49">
        <f t="shared" si="3"/>
        <v>75</v>
      </c>
      <c r="B80" s="62" t="s">
        <v>21</v>
      </c>
      <c r="C80" s="62" t="s">
        <v>93</v>
      </c>
      <c r="D80" s="50" t="s">
        <v>94</v>
      </c>
      <c r="E80" s="50" t="s">
        <v>133</v>
      </c>
      <c r="F80" s="53" t="s">
        <v>6</v>
      </c>
      <c r="G80" s="54">
        <v>1</v>
      </c>
      <c r="H80" s="47">
        <v>0</v>
      </c>
      <c r="I80" s="48">
        <f t="shared" si="2"/>
        <v>0</v>
      </c>
    </row>
    <row r="81" spans="1:9" ht="51" x14ac:dyDescent="0.2">
      <c r="A81" s="49">
        <f t="shared" si="3"/>
        <v>76</v>
      </c>
      <c r="B81" s="62" t="s">
        <v>21</v>
      </c>
      <c r="C81" s="62" t="s">
        <v>93</v>
      </c>
      <c r="D81" s="50" t="s">
        <v>27</v>
      </c>
      <c r="E81" s="50" t="s">
        <v>133</v>
      </c>
      <c r="F81" s="53" t="s">
        <v>6</v>
      </c>
      <c r="G81" s="54">
        <v>1</v>
      </c>
      <c r="H81" s="47">
        <v>0</v>
      </c>
      <c r="I81" s="48">
        <f t="shared" si="2"/>
        <v>0</v>
      </c>
    </row>
    <row r="82" spans="1:9" ht="63.75" x14ac:dyDescent="0.2">
      <c r="A82" s="49">
        <f t="shared" si="3"/>
        <v>77</v>
      </c>
      <c r="B82" s="62" t="s">
        <v>21</v>
      </c>
      <c r="C82" s="62" t="s">
        <v>95</v>
      </c>
      <c r="D82" s="50" t="s">
        <v>96</v>
      </c>
      <c r="E82" s="50" t="s">
        <v>133</v>
      </c>
      <c r="F82" s="53" t="s">
        <v>6</v>
      </c>
      <c r="G82" s="54">
        <v>1</v>
      </c>
      <c r="H82" s="47">
        <v>0</v>
      </c>
      <c r="I82" s="48">
        <f t="shared" si="2"/>
        <v>0</v>
      </c>
    </row>
    <row r="83" spans="1:9" ht="51" x14ac:dyDescent="0.2">
      <c r="A83" s="49">
        <f t="shared" si="3"/>
        <v>78</v>
      </c>
      <c r="B83" s="62" t="s">
        <v>21</v>
      </c>
      <c r="C83" s="62" t="s">
        <v>95</v>
      </c>
      <c r="D83" s="50" t="s">
        <v>27</v>
      </c>
      <c r="E83" s="50" t="s">
        <v>133</v>
      </c>
      <c r="F83" s="53" t="s">
        <v>6</v>
      </c>
      <c r="G83" s="54">
        <v>1</v>
      </c>
      <c r="H83" s="47">
        <v>0</v>
      </c>
      <c r="I83" s="48">
        <f t="shared" si="2"/>
        <v>0</v>
      </c>
    </row>
    <row r="84" spans="1:9" ht="63.75" x14ac:dyDescent="0.2">
      <c r="A84" s="49">
        <f t="shared" si="3"/>
        <v>79</v>
      </c>
      <c r="B84" s="62" t="s">
        <v>21</v>
      </c>
      <c r="C84" s="62" t="s">
        <v>97</v>
      </c>
      <c r="D84" s="50" t="s">
        <v>98</v>
      </c>
      <c r="E84" s="50" t="s">
        <v>133</v>
      </c>
      <c r="F84" s="53" t="s">
        <v>6</v>
      </c>
      <c r="G84" s="54">
        <v>1</v>
      </c>
      <c r="H84" s="47">
        <v>0</v>
      </c>
      <c r="I84" s="48">
        <f t="shared" si="2"/>
        <v>0</v>
      </c>
    </row>
    <row r="85" spans="1:9" ht="51" x14ac:dyDescent="0.2">
      <c r="A85" s="49">
        <f t="shared" si="3"/>
        <v>80</v>
      </c>
      <c r="B85" s="62" t="s">
        <v>21</v>
      </c>
      <c r="C85" s="62" t="s">
        <v>97</v>
      </c>
      <c r="D85" s="50" t="s">
        <v>27</v>
      </c>
      <c r="E85" s="50" t="s">
        <v>133</v>
      </c>
      <c r="F85" s="53" t="s">
        <v>6</v>
      </c>
      <c r="G85" s="54">
        <v>1</v>
      </c>
      <c r="H85" s="47">
        <v>0</v>
      </c>
      <c r="I85" s="48">
        <f t="shared" si="2"/>
        <v>0</v>
      </c>
    </row>
    <row r="86" spans="1:9" ht="63.75" x14ac:dyDescent="0.2">
      <c r="A86" s="49">
        <f t="shared" si="3"/>
        <v>81</v>
      </c>
      <c r="B86" s="62" t="s">
        <v>21</v>
      </c>
      <c r="C86" s="62" t="s">
        <v>99</v>
      </c>
      <c r="D86" s="50" t="s">
        <v>100</v>
      </c>
      <c r="E86" s="50" t="s">
        <v>133</v>
      </c>
      <c r="F86" s="53" t="s">
        <v>6</v>
      </c>
      <c r="G86" s="54">
        <v>1</v>
      </c>
      <c r="H86" s="47">
        <v>0</v>
      </c>
      <c r="I86" s="48">
        <f t="shared" si="2"/>
        <v>0</v>
      </c>
    </row>
    <row r="87" spans="1:9" ht="51" x14ac:dyDescent="0.2">
      <c r="A87" s="49">
        <f t="shared" si="3"/>
        <v>82</v>
      </c>
      <c r="B87" s="62" t="s">
        <v>21</v>
      </c>
      <c r="C87" s="62" t="s">
        <v>99</v>
      </c>
      <c r="D87" s="50" t="s">
        <v>27</v>
      </c>
      <c r="E87" s="50" t="s">
        <v>133</v>
      </c>
      <c r="F87" s="53" t="s">
        <v>6</v>
      </c>
      <c r="G87" s="54">
        <v>1</v>
      </c>
      <c r="H87" s="47">
        <v>0</v>
      </c>
      <c r="I87" s="48">
        <f t="shared" si="2"/>
        <v>0</v>
      </c>
    </row>
    <row r="88" spans="1:9" ht="63.75" x14ac:dyDescent="0.2">
      <c r="A88" s="49">
        <f t="shared" si="3"/>
        <v>83</v>
      </c>
      <c r="B88" s="62" t="s">
        <v>21</v>
      </c>
      <c r="C88" s="62" t="s">
        <v>101</v>
      </c>
      <c r="D88" s="50" t="s">
        <v>102</v>
      </c>
      <c r="E88" s="50" t="s">
        <v>133</v>
      </c>
      <c r="F88" s="53" t="s">
        <v>6</v>
      </c>
      <c r="G88" s="54">
        <v>1</v>
      </c>
      <c r="H88" s="47">
        <v>0</v>
      </c>
      <c r="I88" s="48">
        <f t="shared" si="2"/>
        <v>0</v>
      </c>
    </row>
    <row r="89" spans="1:9" ht="51" x14ac:dyDescent="0.2">
      <c r="A89" s="49">
        <f t="shared" si="3"/>
        <v>84</v>
      </c>
      <c r="B89" s="62" t="s">
        <v>21</v>
      </c>
      <c r="C89" s="62" t="s">
        <v>101</v>
      </c>
      <c r="D89" s="50" t="s">
        <v>27</v>
      </c>
      <c r="E89" s="50" t="s">
        <v>133</v>
      </c>
      <c r="F89" s="53" t="s">
        <v>6</v>
      </c>
      <c r="G89" s="54">
        <v>1</v>
      </c>
      <c r="H89" s="47">
        <v>0</v>
      </c>
      <c r="I89" s="48">
        <f t="shared" si="2"/>
        <v>0</v>
      </c>
    </row>
    <row r="90" spans="1:9" ht="63.75" x14ac:dyDescent="0.2">
      <c r="A90" s="49">
        <f t="shared" si="3"/>
        <v>85</v>
      </c>
      <c r="B90" s="62" t="s">
        <v>21</v>
      </c>
      <c r="C90" s="62" t="s">
        <v>103</v>
      </c>
      <c r="D90" s="50" t="s">
        <v>104</v>
      </c>
      <c r="E90" s="50" t="s">
        <v>133</v>
      </c>
      <c r="F90" s="53" t="s">
        <v>6</v>
      </c>
      <c r="G90" s="54">
        <v>1</v>
      </c>
      <c r="H90" s="47">
        <v>0</v>
      </c>
      <c r="I90" s="48">
        <f t="shared" si="2"/>
        <v>0</v>
      </c>
    </row>
    <row r="91" spans="1:9" ht="51" x14ac:dyDescent="0.2">
      <c r="A91" s="49">
        <f t="shared" si="3"/>
        <v>86</v>
      </c>
      <c r="B91" s="62" t="s">
        <v>21</v>
      </c>
      <c r="C91" s="62" t="s">
        <v>103</v>
      </c>
      <c r="D91" s="50" t="s">
        <v>27</v>
      </c>
      <c r="E91" s="50" t="s">
        <v>133</v>
      </c>
      <c r="F91" s="53" t="s">
        <v>6</v>
      </c>
      <c r="G91" s="54">
        <v>1</v>
      </c>
      <c r="H91" s="47">
        <v>0</v>
      </c>
      <c r="I91" s="48">
        <f t="shared" si="2"/>
        <v>0</v>
      </c>
    </row>
    <row r="92" spans="1:9" ht="63.75" x14ac:dyDescent="0.2">
      <c r="A92" s="49">
        <f t="shared" si="3"/>
        <v>87</v>
      </c>
      <c r="B92" s="62" t="s">
        <v>21</v>
      </c>
      <c r="C92" s="62" t="s">
        <v>105</v>
      </c>
      <c r="D92" s="50" t="s">
        <v>106</v>
      </c>
      <c r="E92" s="50" t="s">
        <v>133</v>
      </c>
      <c r="F92" s="53" t="s">
        <v>6</v>
      </c>
      <c r="G92" s="54">
        <v>1</v>
      </c>
      <c r="H92" s="47">
        <v>0</v>
      </c>
      <c r="I92" s="48">
        <f t="shared" si="2"/>
        <v>0</v>
      </c>
    </row>
    <row r="93" spans="1:9" ht="51" x14ac:dyDescent="0.2">
      <c r="A93" s="49">
        <f t="shared" si="3"/>
        <v>88</v>
      </c>
      <c r="B93" s="62" t="s">
        <v>21</v>
      </c>
      <c r="C93" s="62" t="s">
        <v>105</v>
      </c>
      <c r="D93" s="50" t="s">
        <v>27</v>
      </c>
      <c r="E93" s="50" t="s">
        <v>133</v>
      </c>
      <c r="F93" s="53" t="s">
        <v>6</v>
      </c>
      <c r="G93" s="54">
        <v>1</v>
      </c>
      <c r="H93" s="47">
        <v>0</v>
      </c>
      <c r="I93" s="48">
        <f t="shared" si="2"/>
        <v>0</v>
      </c>
    </row>
    <row r="94" spans="1:9" ht="63.75" x14ac:dyDescent="0.2">
      <c r="A94" s="49">
        <f t="shared" si="3"/>
        <v>89</v>
      </c>
      <c r="B94" s="62" t="s">
        <v>21</v>
      </c>
      <c r="C94" s="62" t="s">
        <v>107</v>
      </c>
      <c r="D94" s="50" t="s">
        <v>108</v>
      </c>
      <c r="E94" s="50" t="s">
        <v>133</v>
      </c>
      <c r="F94" s="53" t="s">
        <v>6</v>
      </c>
      <c r="G94" s="54">
        <v>1</v>
      </c>
      <c r="H94" s="47">
        <v>0</v>
      </c>
      <c r="I94" s="48">
        <f t="shared" si="2"/>
        <v>0</v>
      </c>
    </row>
    <row r="95" spans="1:9" ht="51" x14ac:dyDescent="0.2">
      <c r="A95" s="49">
        <f t="shared" si="3"/>
        <v>90</v>
      </c>
      <c r="B95" s="62" t="s">
        <v>21</v>
      </c>
      <c r="C95" s="62" t="s">
        <v>107</v>
      </c>
      <c r="D95" s="50" t="s">
        <v>27</v>
      </c>
      <c r="E95" s="50" t="s">
        <v>133</v>
      </c>
      <c r="F95" s="53" t="s">
        <v>6</v>
      </c>
      <c r="G95" s="54">
        <v>1</v>
      </c>
      <c r="H95" s="47">
        <v>0</v>
      </c>
      <c r="I95" s="48">
        <f t="shared" si="2"/>
        <v>0</v>
      </c>
    </row>
    <row r="96" spans="1:9" ht="76.5" x14ac:dyDescent="0.2">
      <c r="A96" s="49">
        <f t="shared" si="3"/>
        <v>91</v>
      </c>
      <c r="B96" s="62" t="s">
        <v>21</v>
      </c>
      <c r="C96" s="62" t="s">
        <v>109</v>
      </c>
      <c r="D96" s="50" t="s">
        <v>110</v>
      </c>
      <c r="E96" s="50" t="s">
        <v>133</v>
      </c>
      <c r="F96" s="53" t="s">
        <v>6</v>
      </c>
      <c r="G96" s="54">
        <v>1</v>
      </c>
      <c r="H96" s="47">
        <v>0</v>
      </c>
      <c r="I96" s="48">
        <f t="shared" si="2"/>
        <v>0</v>
      </c>
    </row>
    <row r="97" spans="1:9" ht="51" x14ac:dyDescent="0.2">
      <c r="A97" s="49">
        <f t="shared" si="3"/>
        <v>92</v>
      </c>
      <c r="B97" s="62" t="s">
        <v>21</v>
      </c>
      <c r="C97" s="62" t="s">
        <v>109</v>
      </c>
      <c r="D97" s="50" t="s">
        <v>27</v>
      </c>
      <c r="E97" s="50" t="s">
        <v>133</v>
      </c>
      <c r="F97" s="53" t="s">
        <v>6</v>
      </c>
      <c r="G97" s="54">
        <v>1</v>
      </c>
      <c r="H97" s="47">
        <v>0</v>
      </c>
      <c r="I97" s="48">
        <f t="shared" si="2"/>
        <v>0</v>
      </c>
    </row>
    <row r="98" spans="1:9" ht="63.75" x14ac:dyDescent="0.2">
      <c r="A98" s="49">
        <f t="shared" si="3"/>
        <v>93</v>
      </c>
      <c r="B98" s="62" t="s">
        <v>21</v>
      </c>
      <c r="C98" s="62" t="s">
        <v>111</v>
      </c>
      <c r="D98" s="50" t="s">
        <v>112</v>
      </c>
      <c r="E98" s="50" t="s">
        <v>133</v>
      </c>
      <c r="F98" s="53" t="s">
        <v>6</v>
      </c>
      <c r="G98" s="54">
        <v>1</v>
      </c>
      <c r="H98" s="47">
        <v>0</v>
      </c>
      <c r="I98" s="48">
        <f t="shared" si="2"/>
        <v>0</v>
      </c>
    </row>
    <row r="99" spans="1:9" ht="51" x14ac:dyDescent="0.2">
      <c r="A99" s="49">
        <f t="shared" si="3"/>
        <v>94</v>
      </c>
      <c r="B99" s="62" t="s">
        <v>21</v>
      </c>
      <c r="C99" s="62" t="s">
        <v>111</v>
      </c>
      <c r="D99" s="50" t="s">
        <v>24</v>
      </c>
      <c r="E99" s="50" t="s">
        <v>133</v>
      </c>
      <c r="F99" s="53" t="s">
        <v>6</v>
      </c>
      <c r="G99" s="54">
        <v>1</v>
      </c>
      <c r="H99" s="47">
        <v>0</v>
      </c>
      <c r="I99" s="48">
        <f t="shared" si="2"/>
        <v>0</v>
      </c>
    </row>
    <row r="100" spans="1:9" ht="63.75" x14ac:dyDescent="0.2">
      <c r="A100" s="49">
        <f t="shared" si="3"/>
        <v>95</v>
      </c>
      <c r="B100" s="62" t="s">
        <v>21</v>
      </c>
      <c r="C100" s="62" t="s">
        <v>113</v>
      </c>
      <c r="D100" s="50" t="s">
        <v>114</v>
      </c>
      <c r="E100" s="50" t="s">
        <v>133</v>
      </c>
      <c r="F100" s="53" t="s">
        <v>6</v>
      </c>
      <c r="G100" s="54">
        <v>1</v>
      </c>
      <c r="H100" s="47">
        <v>0</v>
      </c>
      <c r="I100" s="48">
        <f t="shared" si="2"/>
        <v>0</v>
      </c>
    </row>
    <row r="101" spans="1:9" ht="51" x14ac:dyDescent="0.2">
      <c r="A101" s="49">
        <f t="shared" si="3"/>
        <v>96</v>
      </c>
      <c r="B101" s="62" t="s">
        <v>21</v>
      </c>
      <c r="C101" s="62" t="s">
        <v>113</v>
      </c>
      <c r="D101" s="50" t="s">
        <v>27</v>
      </c>
      <c r="E101" s="50" t="s">
        <v>133</v>
      </c>
      <c r="F101" s="53" t="s">
        <v>6</v>
      </c>
      <c r="G101" s="54">
        <v>1</v>
      </c>
      <c r="H101" s="47">
        <v>0</v>
      </c>
      <c r="I101" s="48">
        <f t="shared" si="2"/>
        <v>0</v>
      </c>
    </row>
    <row r="102" spans="1:9" ht="63.75" x14ac:dyDescent="0.2">
      <c r="A102" s="49">
        <f t="shared" si="3"/>
        <v>97</v>
      </c>
      <c r="B102" s="62" t="s">
        <v>21</v>
      </c>
      <c r="C102" s="62" t="s">
        <v>115</v>
      </c>
      <c r="D102" s="50" t="s">
        <v>116</v>
      </c>
      <c r="E102" s="50" t="s">
        <v>133</v>
      </c>
      <c r="F102" s="53" t="s">
        <v>6</v>
      </c>
      <c r="G102" s="54">
        <v>1</v>
      </c>
      <c r="H102" s="47">
        <v>0</v>
      </c>
      <c r="I102" s="48">
        <f t="shared" si="2"/>
        <v>0</v>
      </c>
    </row>
    <row r="103" spans="1:9" ht="51" x14ac:dyDescent="0.2">
      <c r="A103" s="49">
        <f t="shared" si="3"/>
        <v>98</v>
      </c>
      <c r="B103" s="62" t="s">
        <v>21</v>
      </c>
      <c r="C103" s="62" t="s">
        <v>115</v>
      </c>
      <c r="D103" s="50" t="s">
        <v>27</v>
      </c>
      <c r="E103" s="50" t="s">
        <v>133</v>
      </c>
      <c r="F103" s="53" t="s">
        <v>6</v>
      </c>
      <c r="G103" s="54">
        <v>1</v>
      </c>
      <c r="H103" s="47">
        <v>0</v>
      </c>
      <c r="I103" s="48">
        <f t="shared" si="2"/>
        <v>0</v>
      </c>
    </row>
    <row r="104" spans="1:9" ht="63.75" x14ac:dyDescent="0.2">
      <c r="A104" s="49">
        <f t="shared" si="3"/>
        <v>99</v>
      </c>
      <c r="B104" s="66" t="s">
        <v>21</v>
      </c>
      <c r="C104" s="66" t="s">
        <v>117</v>
      </c>
      <c r="D104" s="67" t="s">
        <v>118</v>
      </c>
      <c r="E104" s="67" t="s">
        <v>133</v>
      </c>
      <c r="F104" s="53" t="s">
        <v>6</v>
      </c>
      <c r="G104" s="54">
        <v>1</v>
      </c>
      <c r="H104" s="47">
        <v>0</v>
      </c>
      <c r="I104" s="48">
        <f t="shared" ref="I104:I118" si="4">ROUND(G104*H104,2)</f>
        <v>0</v>
      </c>
    </row>
    <row r="105" spans="1:9" ht="51" x14ac:dyDescent="0.2">
      <c r="A105" s="49">
        <f t="shared" si="3"/>
        <v>100</v>
      </c>
      <c r="B105" s="66" t="s">
        <v>21</v>
      </c>
      <c r="C105" s="66" t="s">
        <v>117</v>
      </c>
      <c r="D105" s="67" t="s">
        <v>27</v>
      </c>
      <c r="E105" s="67" t="s">
        <v>133</v>
      </c>
      <c r="F105" s="53" t="s">
        <v>6</v>
      </c>
      <c r="G105" s="54">
        <v>1</v>
      </c>
      <c r="H105" s="47">
        <v>0</v>
      </c>
      <c r="I105" s="48">
        <f t="shared" si="4"/>
        <v>0</v>
      </c>
    </row>
    <row r="106" spans="1:9" ht="63.75" x14ac:dyDescent="0.2">
      <c r="A106" s="49">
        <f t="shared" si="3"/>
        <v>101</v>
      </c>
      <c r="B106" s="66" t="s">
        <v>21</v>
      </c>
      <c r="C106" s="66" t="s">
        <v>119</v>
      </c>
      <c r="D106" s="67" t="s">
        <v>120</v>
      </c>
      <c r="E106" s="67" t="s">
        <v>133</v>
      </c>
      <c r="F106" s="53" t="s">
        <v>6</v>
      </c>
      <c r="G106" s="54">
        <v>1</v>
      </c>
      <c r="H106" s="47">
        <v>0</v>
      </c>
      <c r="I106" s="48">
        <f t="shared" si="4"/>
        <v>0</v>
      </c>
    </row>
    <row r="107" spans="1:9" ht="51" x14ac:dyDescent="0.2">
      <c r="A107" s="49">
        <f t="shared" si="3"/>
        <v>102</v>
      </c>
      <c r="B107" s="66" t="s">
        <v>21</v>
      </c>
      <c r="C107" s="66" t="s">
        <v>119</v>
      </c>
      <c r="D107" s="67" t="s">
        <v>27</v>
      </c>
      <c r="E107" s="67" t="s">
        <v>133</v>
      </c>
      <c r="F107" s="53" t="s">
        <v>6</v>
      </c>
      <c r="G107" s="54">
        <v>1</v>
      </c>
      <c r="H107" s="47">
        <v>0</v>
      </c>
      <c r="I107" s="48">
        <f t="shared" si="4"/>
        <v>0</v>
      </c>
    </row>
    <row r="108" spans="1:9" ht="63.75" x14ac:dyDescent="0.2">
      <c r="A108" s="49">
        <f t="shared" si="3"/>
        <v>103</v>
      </c>
      <c r="B108" s="66" t="s">
        <v>21</v>
      </c>
      <c r="C108" s="66" t="s">
        <v>121</v>
      </c>
      <c r="D108" s="67" t="s">
        <v>122</v>
      </c>
      <c r="E108" s="67" t="s">
        <v>133</v>
      </c>
      <c r="F108" s="53" t="s">
        <v>6</v>
      </c>
      <c r="G108" s="54">
        <v>1</v>
      </c>
      <c r="H108" s="47">
        <v>0</v>
      </c>
      <c r="I108" s="48">
        <f t="shared" si="4"/>
        <v>0</v>
      </c>
    </row>
    <row r="109" spans="1:9" ht="51" x14ac:dyDescent="0.2">
      <c r="A109" s="49">
        <f t="shared" si="3"/>
        <v>104</v>
      </c>
      <c r="B109" s="66" t="s">
        <v>21</v>
      </c>
      <c r="C109" s="66" t="s">
        <v>121</v>
      </c>
      <c r="D109" s="67" t="s">
        <v>27</v>
      </c>
      <c r="E109" s="67" t="s">
        <v>133</v>
      </c>
      <c r="F109" s="53" t="s">
        <v>6</v>
      </c>
      <c r="G109" s="54">
        <v>1</v>
      </c>
      <c r="H109" s="47">
        <v>0</v>
      </c>
      <c r="I109" s="48">
        <f t="shared" si="4"/>
        <v>0</v>
      </c>
    </row>
    <row r="110" spans="1:9" ht="63.75" x14ac:dyDescent="0.2">
      <c r="A110" s="49">
        <f t="shared" si="3"/>
        <v>105</v>
      </c>
      <c r="B110" s="66" t="s">
        <v>21</v>
      </c>
      <c r="C110" s="66" t="s">
        <v>123</v>
      </c>
      <c r="D110" s="67" t="s">
        <v>124</v>
      </c>
      <c r="E110" s="67" t="s">
        <v>133</v>
      </c>
      <c r="F110" s="53" t="s">
        <v>6</v>
      </c>
      <c r="G110" s="54">
        <v>1</v>
      </c>
      <c r="H110" s="47">
        <v>0</v>
      </c>
      <c r="I110" s="48">
        <f t="shared" si="4"/>
        <v>0</v>
      </c>
    </row>
    <row r="111" spans="1:9" ht="51" x14ac:dyDescent="0.2">
      <c r="A111" s="49">
        <f t="shared" si="3"/>
        <v>106</v>
      </c>
      <c r="B111" s="66" t="s">
        <v>21</v>
      </c>
      <c r="C111" s="66" t="s">
        <v>123</v>
      </c>
      <c r="D111" s="67" t="s">
        <v>27</v>
      </c>
      <c r="E111" s="67" t="s">
        <v>133</v>
      </c>
      <c r="F111" s="53" t="s">
        <v>6</v>
      </c>
      <c r="G111" s="54">
        <v>1</v>
      </c>
      <c r="H111" s="47">
        <v>0</v>
      </c>
      <c r="I111" s="48">
        <f t="shared" si="4"/>
        <v>0</v>
      </c>
    </row>
    <row r="112" spans="1:9" ht="63.75" x14ac:dyDescent="0.2">
      <c r="A112" s="49">
        <f t="shared" si="3"/>
        <v>107</v>
      </c>
      <c r="B112" s="66" t="s">
        <v>21</v>
      </c>
      <c r="C112" s="66" t="s">
        <v>125</v>
      </c>
      <c r="D112" s="67" t="s">
        <v>126</v>
      </c>
      <c r="E112" s="67" t="s">
        <v>133</v>
      </c>
      <c r="F112" s="53" t="s">
        <v>6</v>
      </c>
      <c r="G112" s="54">
        <v>1</v>
      </c>
      <c r="H112" s="47">
        <v>0</v>
      </c>
      <c r="I112" s="48">
        <f t="shared" si="4"/>
        <v>0</v>
      </c>
    </row>
    <row r="113" spans="1:9" ht="51" x14ac:dyDescent="0.2">
      <c r="A113" s="49">
        <f t="shared" si="3"/>
        <v>108</v>
      </c>
      <c r="B113" s="66" t="s">
        <v>21</v>
      </c>
      <c r="C113" s="66" t="s">
        <v>125</v>
      </c>
      <c r="D113" s="67" t="s">
        <v>27</v>
      </c>
      <c r="E113" s="67" t="s">
        <v>133</v>
      </c>
      <c r="F113" s="53" t="s">
        <v>6</v>
      </c>
      <c r="G113" s="54">
        <v>1</v>
      </c>
      <c r="H113" s="47">
        <v>0</v>
      </c>
      <c r="I113" s="48">
        <f t="shared" si="4"/>
        <v>0</v>
      </c>
    </row>
    <row r="114" spans="1:9" ht="63.75" x14ac:dyDescent="0.2">
      <c r="A114" s="49">
        <f t="shared" si="3"/>
        <v>109</v>
      </c>
      <c r="B114" s="66" t="s">
        <v>21</v>
      </c>
      <c r="C114" s="66" t="s">
        <v>127</v>
      </c>
      <c r="D114" s="67" t="s">
        <v>128</v>
      </c>
      <c r="E114" s="67" t="s">
        <v>133</v>
      </c>
      <c r="F114" s="53" t="s">
        <v>6</v>
      </c>
      <c r="G114" s="54">
        <v>1</v>
      </c>
      <c r="H114" s="47">
        <v>0</v>
      </c>
      <c r="I114" s="48">
        <f t="shared" si="4"/>
        <v>0</v>
      </c>
    </row>
    <row r="115" spans="1:9" ht="51" x14ac:dyDescent="0.2">
      <c r="A115" s="49">
        <f t="shared" si="3"/>
        <v>110</v>
      </c>
      <c r="B115" s="66" t="s">
        <v>21</v>
      </c>
      <c r="C115" s="66" t="s">
        <v>127</v>
      </c>
      <c r="D115" s="67" t="s">
        <v>27</v>
      </c>
      <c r="E115" s="67" t="s">
        <v>133</v>
      </c>
      <c r="F115" s="53" t="s">
        <v>6</v>
      </c>
      <c r="G115" s="54">
        <v>1</v>
      </c>
      <c r="H115" s="47">
        <v>0</v>
      </c>
      <c r="I115" s="48">
        <f t="shared" si="4"/>
        <v>0</v>
      </c>
    </row>
    <row r="116" spans="1:9" ht="63.75" x14ac:dyDescent="0.2">
      <c r="A116" s="49">
        <f t="shared" si="3"/>
        <v>111</v>
      </c>
      <c r="B116" s="66" t="s">
        <v>21</v>
      </c>
      <c r="C116" s="66" t="s">
        <v>129</v>
      </c>
      <c r="D116" s="67" t="s">
        <v>130</v>
      </c>
      <c r="E116" s="67" t="s">
        <v>133</v>
      </c>
      <c r="F116" s="53" t="s">
        <v>6</v>
      </c>
      <c r="G116" s="54">
        <v>1</v>
      </c>
      <c r="H116" s="47">
        <v>0</v>
      </c>
      <c r="I116" s="48">
        <f t="shared" si="4"/>
        <v>0</v>
      </c>
    </row>
    <row r="117" spans="1:9" ht="51" x14ac:dyDescent="0.2">
      <c r="A117" s="49">
        <f t="shared" si="3"/>
        <v>112</v>
      </c>
      <c r="B117" s="66" t="s">
        <v>21</v>
      </c>
      <c r="C117" s="66" t="s">
        <v>129</v>
      </c>
      <c r="D117" s="67" t="s">
        <v>27</v>
      </c>
      <c r="E117" s="67" t="s">
        <v>133</v>
      </c>
      <c r="F117" s="53" t="s">
        <v>6</v>
      </c>
      <c r="G117" s="54">
        <v>1</v>
      </c>
      <c r="H117" s="47">
        <v>0</v>
      </c>
      <c r="I117" s="48">
        <f t="shared" si="4"/>
        <v>0</v>
      </c>
    </row>
    <row r="118" spans="1:9" ht="63.75" x14ac:dyDescent="0.2">
      <c r="A118" s="49">
        <f t="shared" si="3"/>
        <v>113</v>
      </c>
      <c r="B118" s="66" t="s">
        <v>21</v>
      </c>
      <c r="C118" s="66" t="s">
        <v>131</v>
      </c>
      <c r="D118" s="67" t="s">
        <v>132</v>
      </c>
      <c r="E118" s="67" t="s">
        <v>133</v>
      </c>
      <c r="F118" s="53" t="s">
        <v>6</v>
      </c>
      <c r="G118" s="54">
        <v>1</v>
      </c>
      <c r="H118" s="47">
        <v>0</v>
      </c>
      <c r="I118" s="48">
        <f t="shared" si="4"/>
        <v>0</v>
      </c>
    </row>
    <row r="119" spans="1:9" ht="51.75" thickBot="1" x14ac:dyDescent="0.25">
      <c r="A119" s="49">
        <f t="shared" si="3"/>
        <v>114</v>
      </c>
      <c r="B119" s="63" t="s">
        <v>21</v>
      </c>
      <c r="C119" s="63" t="s">
        <v>131</v>
      </c>
      <c r="D119" s="51" t="s">
        <v>27</v>
      </c>
      <c r="E119" s="51" t="s">
        <v>133</v>
      </c>
      <c r="F119" s="53" t="s">
        <v>6</v>
      </c>
      <c r="G119" s="55">
        <v>1</v>
      </c>
      <c r="H119" s="47">
        <v>0</v>
      </c>
      <c r="I119" s="48">
        <f t="shared" si="2"/>
        <v>0</v>
      </c>
    </row>
    <row r="120" spans="1:9" ht="15" thickTop="1" x14ac:dyDescent="0.2">
      <c r="A120" s="4"/>
      <c r="B120" s="5"/>
      <c r="C120" s="5"/>
      <c r="D120" s="5"/>
      <c r="E120" s="5"/>
      <c r="F120" s="32"/>
      <c r="G120" s="21"/>
      <c r="H120" s="16"/>
      <c r="I120" s="43"/>
    </row>
    <row r="121" spans="1:9" ht="14.25" x14ac:dyDescent="0.2">
      <c r="A121" s="6"/>
      <c r="B121" s="7"/>
      <c r="C121" s="7"/>
      <c r="D121" s="7"/>
      <c r="E121" s="7"/>
      <c r="F121" s="33"/>
      <c r="G121" s="22"/>
      <c r="H121" s="75"/>
      <c r="I121" s="76"/>
    </row>
    <row r="122" spans="1:9" ht="14.25" x14ac:dyDescent="0.2">
      <c r="A122" s="6" t="s">
        <v>147</v>
      </c>
      <c r="B122" s="7"/>
      <c r="C122" s="7"/>
      <c r="E122" s="52"/>
      <c r="F122" s="33"/>
      <c r="G122" s="22"/>
      <c r="H122" s="69">
        <f>SUM(I6:I119)</f>
        <v>0</v>
      </c>
      <c r="I122" s="70"/>
    </row>
    <row r="123" spans="1:9" ht="14.25" x14ac:dyDescent="0.2">
      <c r="A123" s="9"/>
      <c r="B123" s="10"/>
      <c r="C123" s="10"/>
      <c r="D123" s="10"/>
      <c r="E123" s="10"/>
      <c r="F123" s="58"/>
      <c r="G123" s="23"/>
      <c r="H123" s="17"/>
      <c r="I123" s="10"/>
    </row>
    <row r="124" spans="1:9" x14ac:dyDescent="0.2">
      <c r="A124" s="35"/>
      <c r="B124" s="64"/>
      <c r="C124" s="64"/>
      <c r="D124" s="8"/>
      <c r="E124" s="8"/>
      <c r="F124" s="34"/>
      <c r="G124" s="19"/>
      <c r="H124" s="2"/>
      <c r="I124" s="40"/>
    </row>
    <row r="125" spans="1:9" x14ac:dyDescent="0.2">
      <c r="A125" s="36"/>
      <c r="B125" s="64"/>
      <c r="C125" s="64"/>
      <c r="D125" s="8"/>
      <c r="E125" s="8"/>
      <c r="F125" s="34"/>
      <c r="G125" s="24"/>
      <c r="H125" s="18"/>
      <c r="I125" s="41"/>
    </row>
    <row r="126" spans="1:9" x14ac:dyDescent="0.2">
      <c r="A126" s="36"/>
      <c r="B126" s="64"/>
      <c r="C126" s="64"/>
      <c r="D126" s="8"/>
      <c r="E126" s="8"/>
      <c r="F126" s="34"/>
      <c r="G126" s="71" t="s">
        <v>7</v>
      </c>
      <c r="H126" s="71"/>
      <c r="I126" s="42"/>
    </row>
    <row r="127" spans="1:9" x14ac:dyDescent="0.2">
      <c r="A127" s="37"/>
      <c r="B127" s="65"/>
      <c r="C127" s="65"/>
      <c r="D127" s="38"/>
      <c r="E127" s="38"/>
      <c r="F127" s="39"/>
      <c r="G127" s="24"/>
      <c r="H127" s="18"/>
      <c r="I127" s="41"/>
    </row>
    <row r="129" spans="1:9" x14ac:dyDescent="0.2">
      <c r="A129" s="11"/>
      <c r="B129" s="11"/>
      <c r="C129" s="11"/>
    </row>
    <row r="130" spans="1:9" x14ac:dyDescent="0.2">
      <c r="A130" s="12"/>
      <c r="B130" s="12"/>
      <c r="C130" s="12"/>
      <c r="D130" s="68"/>
      <c r="E130" s="68"/>
      <c r="F130" s="68"/>
      <c r="G130" s="68"/>
      <c r="H130" s="13"/>
      <c r="I130" s="13"/>
    </row>
    <row r="131" spans="1:9" x14ac:dyDescent="0.2">
      <c r="A131" s="12"/>
      <c r="B131" s="12"/>
      <c r="C131" s="12"/>
      <c r="D131" s="68"/>
      <c r="E131" s="68"/>
      <c r="F131" s="68"/>
      <c r="G131" s="68"/>
      <c r="H131" s="13"/>
      <c r="I131" s="13"/>
    </row>
    <row r="132" spans="1:9" x14ac:dyDescent="0.2">
      <c r="A132" s="12"/>
      <c r="B132" s="12"/>
      <c r="C132" s="12"/>
      <c r="D132" s="68"/>
      <c r="E132" s="68"/>
      <c r="F132" s="68"/>
      <c r="G132" s="68"/>
      <c r="H132" s="13"/>
      <c r="I132" s="13"/>
    </row>
    <row r="133" spans="1:9" x14ac:dyDescent="0.2">
      <c r="A133" s="12"/>
      <c r="B133" s="12"/>
      <c r="C133" s="12"/>
      <c r="D133" s="68"/>
      <c r="E133" s="68"/>
      <c r="F133" s="68"/>
      <c r="G133" s="68"/>
      <c r="H133" s="13"/>
      <c r="I133" s="13"/>
    </row>
    <row r="134" spans="1:9" x14ac:dyDescent="0.2">
      <c r="A134" s="12"/>
      <c r="B134" s="12"/>
      <c r="C134" s="12"/>
      <c r="D134" s="68"/>
      <c r="E134" s="68"/>
      <c r="F134" s="68"/>
      <c r="G134" s="68"/>
      <c r="H134" s="13"/>
      <c r="I134" s="13"/>
    </row>
    <row r="135" spans="1:9" x14ac:dyDescent="0.2">
      <c r="A135" s="12"/>
      <c r="B135" s="12"/>
      <c r="C135" s="12"/>
      <c r="D135" s="68"/>
      <c r="E135" s="68"/>
      <c r="F135" s="68"/>
      <c r="G135" s="68"/>
      <c r="H135" s="13"/>
      <c r="I135" s="13"/>
    </row>
    <row r="136" spans="1:9" x14ac:dyDescent="0.2">
      <c r="A136" s="12"/>
      <c r="B136" s="12"/>
      <c r="C136" s="12"/>
      <c r="D136" s="68"/>
      <c r="E136" s="68"/>
      <c r="F136" s="68"/>
      <c r="G136" s="68"/>
      <c r="H136" s="13"/>
      <c r="I136" s="13"/>
    </row>
    <row r="137" spans="1:9" x14ac:dyDescent="0.2">
      <c r="A137" s="12"/>
      <c r="B137" s="12"/>
      <c r="C137" s="12"/>
      <c r="D137" s="68"/>
      <c r="E137" s="68"/>
      <c r="F137" s="68"/>
      <c r="G137" s="68"/>
      <c r="H137" s="13"/>
      <c r="I137" s="13"/>
    </row>
    <row r="138" spans="1:9" x14ac:dyDescent="0.2">
      <c r="A138" s="12"/>
      <c r="B138" s="12"/>
      <c r="C138" s="12"/>
      <c r="D138" s="68"/>
      <c r="E138" s="68"/>
      <c r="F138" s="68"/>
      <c r="G138" s="68"/>
      <c r="H138" s="13"/>
      <c r="I138" s="13"/>
    </row>
    <row r="139" spans="1:9" x14ac:dyDescent="0.2">
      <c r="A139" s="12"/>
      <c r="B139" s="12"/>
      <c r="C139" s="12"/>
      <c r="D139" s="68"/>
      <c r="E139" s="68"/>
      <c r="F139" s="68"/>
      <c r="G139" s="68"/>
      <c r="H139" s="13"/>
      <c r="I139" s="13"/>
    </row>
    <row r="140" spans="1:9" x14ac:dyDescent="0.2">
      <c r="A140" s="12"/>
      <c r="B140" s="12"/>
      <c r="C140" s="12"/>
      <c r="D140" s="68"/>
      <c r="E140" s="68"/>
      <c r="F140" s="68"/>
      <c r="G140" s="68"/>
      <c r="H140" s="13"/>
      <c r="I140" s="13"/>
    </row>
    <row r="141" spans="1:9" x14ac:dyDescent="0.2">
      <c r="A141" s="12"/>
      <c r="B141" s="12"/>
      <c r="C141" s="12"/>
      <c r="D141" s="68"/>
      <c r="E141" s="68"/>
      <c r="F141" s="68"/>
      <c r="G141" s="68"/>
      <c r="H141" s="13"/>
      <c r="I141" s="13"/>
    </row>
    <row r="142" spans="1:9" x14ac:dyDescent="0.2">
      <c r="A142" s="12"/>
      <c r="B142" s="12"/>
      <c r="C142" s="12"/>
      <c r="D142" s="68"/>
      <c r="E142" s="68"/>
      <c r="F142" s="68"/>
      <c r="G142" s="68"/>
      <c r="H142" s="13"/>
      <c r="I142" s="13"/>
    </row>
    <row r="143" spans="1:9" x14ac:dyDescent="0.2">
      <c r="A143" s="12"/>
      <c r="B143" s="12"/>
      <c r="C143" s="12"/>
      <c r="D143" s="68"/>
      <c r="E143" s="68"/>
      <c r="F143" s="68"/>
      <c r="G143" s="68"/>
      <c r="H143" s="13"/>
      <c r="I143" s="13"/>
    </row>
    <row r="144" spans="1:9" x14ac:dyDescent="0.2">
      <c r="A144" s="12"/>
      <c r="B144" s="12"/>
      <c r="C144" s="12"/>
      <c r="D144" s="68"/>
      <c r="E144" s="68"/>
      <c r="F144" s="68"/>
      <c r="G144" s="68"/>
      <c r="H144" s="13"/>
      <c r="I144" s="13"/>
    </row>
    <row r="145" spans="1:9" x14ac:dyDescent="0.2">
      <c r="A145" s="12"/>
      <c r="B145" s="12"/>
      <c r="C145" s="12"/>
      <c r="D145" s="68"/>
      <c r="E145" s="68"/>
      <c r="F145" s="68"/>
      <c r="G145" s="68"/>
      <c r="H145" s="13"/>
      <c r="I145" s="13"/>
    </row>
    <row r="146" spans="1:9" x14ac:dyDescent="0.2">
      <c r="A146" s="12"/>
      <c r="B146" s="12"/>
      <c r="C146" s="12"/>
      <c r="D146" s="68"/>
      <c r="E146" s="68"/>
      <c r="F146" s="68"/>
      <c r="G146" s="68"/>
      <c r="H146" s="13"/>
      <c r="I146" s="13"/>
    </row>
    <row r="147" spans="1:9" x14ac:dyDescent="0.2">
      <c r="A147" s="12"/>
      <c r="B147" s="12"/>
      <c r="C147" s="12"/>
      <c r="D147" s="68"/>
      <c r="E147" s="68"/>
      <c r="F147" s="68"/>
      <c r="G147" s="68"/>
      <c r="H147" s="13"/>
      <c r="I147" s="13"/>
    </row>
  </sheetData>
  <sheetProtection algorithmName="SHA-512" hashValue="2sM9MYXM0w2a6uVZwRyDxGBgGwKfQF6OnlLVK0xY+62Q1jnmJxAUllCmXgcEx4KpXOuEX8GE9qQuS4ZQtjf6ig==" saltValue="nYJ/82mQRV0M0GlaFnKvhQ==" spinCount="100000" sheet="1" objects="1" scenarios="1"/>
  <mergeCells count="25">
    <mergeCell ref="A2:D2"/>
    <mergeCell ref="E1:F1"/>
    <mergeCell ref="A1:D1"/>
    <mergeCell ref="H121:I121"/>
    <mergeCell ref="A3:D3"/>
    <mergeCell ref="H122:I122"/>
    <mergeCell ref="G126:H126"/>
    <mergeCell ref="D130:G130"/>
    <mergeCell ref="D138:G138"/>
    <mergeCell ref="D146:G146"/>
    <mergeCell ref="D139:G139"/>
    <mergeCell ref="D134:G134"/>
    <mergeCell ref="D135:G135"/>
    <mergeCell ref="D136:G136"/>
    <mergeCell ref="D137:G137"/>
    <mergeCell ref="D131:G131"/>
    <mergeCell ref="D132:G132"/>
    <mergeCell ref="D133:G133"/>
    <mergeCell ref="D147:G147"/>
    <mergeCell ref="D140:G140"/>
    <mergeCell ref="D141:G141"/>
    <mergeCell ref="D144:G144"/>
    <mergeCell ref="D145:G145"/>
    <mergeCell ref="D143:G143"/>
    <mergeCell ref="D142:G14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6:H119" xr:uid="{00000000-0002-0000-0100-000000000000}">
      <formula1>IF(H6&gt;=0.01,ROUND(H6,2),0.01)</formula1>
    </dataValidation>
  </dataValidations>
  <pageMargins left="0.5" right="0.5" top="0.70874999999999999" bottom="0.75" header="0.25" footer="0.25"/>
  <pageSetup scale="82" fitToHeight="0" orientation="portrait" r:id="rId1"/>
  <headerFooter alignWithMargins="0">
    <oddHeader xml:space="preserve">&amp;LThe City of Winnipeg
Tender No.141-2022
&amp;C                     &amp;R Bid Submission
Page &amp;P           </oddHead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2022-03-22T19:42:30Z</dcterms:modified>
</cp:coreProperties>
</file>